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4" i="4" l="1"/>
  <c r="I74" i="4"/>
  <c r="H74" i="4"/>
  <c r="G74" i="4"/>
  <c r="J83" i="4"/>
  <c r="I83" i="4"/>
  <c r="H83" i="4"/>
  <c r="G83" i="4"/>
  <c r="J74" i="4"/>
  <c r="I84" i="4"/>
  <c r="G42" i="3"/>
  <c r="F42" i="3"/>
  <c r="I25" i="3"/>
  <c r="J25" i="3"/>
  <c r="H25" i="3"/>
  <c r="J84" i="4" l="1"/>
  <c r="G84" i="4"/>
  <c r="H84" i="4"/>
  <c r="J42" i="3" l="1"/>
  <c r="I42" i="3"/>
  <c r="H42" i="3"/>
  <c r="F53" i="4" l="1"/>
  <c r="F11" i="3" l="1"/>
  <c r="H11" i="3" l="1"/>
  <c r="J52" i="4" l="1"/>
  <c r="I52" i="4"/>
  <c r="H52" i="4"/>
  <c r="G52" i="4"/>
  <c r="F20" i="4" l="1"/>
  <c r="J43" i="4"/>
  <c r="J53" i="4" s="1"/>
  <c r="I43" i="4"/>
  <c r="I53" i="4" s="1"/>
  <c r="H43" i="4"/>
  <c r="H53" i="4" s="1"/>
  <c r="G43" i="4"/>
  <c r="G53" i="4" s="1"/>
  <c r="J19" i="4"/>
  <c r="I19" i="4"/>
  <c r="H19" i="4"/>
  <c r="G19" i="4"/>
  <c r="J11" i="4"/>
  <c r="I11" i="4"/>
  <c r="I20" i="4" s="1"/>
  <c r="H11" i="4"/>
  <c r="G11" i="4"/>
  <c r="J20" i="4" l="1"/>
  <c r="H20" i="4"/>
  <c r="G20" i="4"/>
  <c r="G25" i="3"/>
  <c r="F25" i="3"/>
  <c r="J11" i="3"/>
  <c r="I11" i="3"/>
  <c r="G11" i="3"/>
</calcChain>
</file>

<file path=xl/sharedStrings.xml><?xml version="1.0" encoding="utf-8"?>
<sst xmlns="http://schemas.openxmlformats.org/spreadsheetml/2006/main" count="222" uniqueCount="68">
  <si>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</si>
  <si>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</si>
  <si>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</si>
  <si>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</si>
  <si>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</si>
  <si>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</si>
  <si>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</si>
  <si>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</si>
  <si>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</si>
  <si>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</si>
  <si>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</si>
  <si>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</si>
  <si>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</si>
  <si>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</si>
  <si>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</si>
  <si>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</si>
  <si>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</si>
  <si>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</si>
  <si>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 xml:space="preserve">Итого </t>
  </si>
  <si>
    <t xml:space="preserve">Ккалл </t>
  </si>
  <si>
    <t>Ккалл</t>
  </si>
  <si>
    <t xml:space="preserve">Картофельное пюре </t>
  </si>
  <si>
    <t>759/83</t>
  </si>
  <si>
    <t xml:space="preserve">1-4 класс </t>
  </si>
  <si>
    <t xml:space="preserve">5-11 класс </t>
  </si>
  <si>
    <t>927/83</t>
  </si>
  <si>
    <t>497/83</t>
  </si>
  <si>
    <t xml:space="preserve">221/83 </t>
  </si>
  <si>
    <t xml:space="preserve">фрукт </t>
  </si>
  <si>
    <t xml:space="preserve">Хлеб пшен/ржан 20/20 </t>
  </si>
  <si>
    <t xml:space="preserve">Хлеб пшеничный/ржан 30/30 </t>
  </si>
  <si>
    <t xml:space="preserve">Хлеб пшеничный/ржан  40/40 </t>
  </si>
  <si>
    <t>МБОУ СОШ №  6</t>
  </si>
  <si>
    <t>МБОУ СОШ № 6</t>
  </si>
  <si>
    <t>1 смена</t>
  </si>
  <si>
    <t xml:space="preserve">2 смена </t>
  </si>
  <si>
    <t xml:space="preserve">Обед </t>
  </si>
  <si>
    <t xml:space="preserve">закуска </t>
  </si>
  <si>
    <t xml:space="preserve">1 блюдо </t>
  </si>
  <si>
    <t xml:space="preserve">2 блюдо </t>
  </si>
  <si>
    <t>221/83</t>
  </si>
  <si>
    <t>Хлеб пшен/ржан 20/20</t>
  </si>
  <si>
    <t>1-2 смена</t>
  </si>
  <si>
    <t xml:space="preserve">МБОУ СОШ № 6 льготная категория 1-4 класс  1смена </t>
  </si>
  <si>
    <t xml:space="preserve">МБОУ СОШ № 6   льготная категория  5-11 класс   1-2 смена </t>
  </si>
  <si>
    <t xml:space="preserve">МБОУ СОШ № 6   льготная категория 1-4 класс    2 смена </t>
  </si>
  <si>
    <t xml:space="preserve">1009/83 </t>
  </si>
  <si>
    <t xml:space="preserve">Яблоко </t>
  </si>
  <si>
    <t xml:space="preserve">Салат из свежих овощей с зеленью </t>
  </si>
  <si>
    <t xml:space="preserve">62/83 </t>
  </si>
  <si>
    <t xml:space="preserve">444/83 </t>
  </si>
  <si>
    <t xml:space="preserve">Макароны отварные с сыром </t>
  </si>
  <si>
    <t xml:space="preserve">1,57/06 </t>
  </si>
  <si>
    <t xml:space="preserve">Салат беларусский с зеленью </t>
  </si>
  <si>
    <t xml:space="preserve">Суп картофельный с горохом  </t>
  </si>
  <si>
    <t xml:space="preserve">Мандарин </t>
  </si>
  <si>
    <t>Хлеб пшеничный</t>
  </si>
  <si>
    <t xml:space="preserve">1010/83 </t>
  </si>
  <si>
    <t xml:space="preserve">Чай с лимоном </t>
  </si>
  <si>
    <t xml:space="preserve">Запеканка из творога со сгущ молоком 149/20 </t>
  </si>
  <si>
    <t>Чай с сахаром</t>
  </si>
  <si>
    <t xml:space="preserve">570/83 </t>
  </si>
  <si>
    <t xml:space="preserve">Компот из клубники </t>
  </si>
  <si>
    <t xml:space="preserve">Язык отварной с соусом 50/50 </t>
  </si>
  <si>
    <t xml:space="preserve">Апельсин </t>
  </si>
  <si>
    <t xml:space="preserve">Язык отварной с соусом 60/50 </t>
  </si>
  <si>
    <t xml:space="preserve">657/83 </t>
  </si>
  <si>
    <t xml:space="preserve">Шницель н/р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</si>
</sst>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1" fillId="0" borderId="15" xfId="0" applyFont="1" applyBorder="1"/>
    <xf numFmtId="0" fontId="1" fillId="0" borderId="1" xfId="0" applyFont="1" applyBorder="1"/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16" xfId="0" applyFont="1" applyBorder="1"/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164" fontId="3" fillId="0" borderId="9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1" xfId="0" applyNumberFormat="1" applyFont="1" applyBorder="1"/>
    <xf numFmtId="0" fontId="4" fillId="0" borderId="9" xfId="0" applyFont="1" applyFill="1" applyBorder="1" applyProtection="1">
      <protection locked="0"/>
    </xf>
    <xf numFmtId="2" fontId="4" fillId="0" borderId="18" xfId="0" applyNumberFormat="1" applyFont="1" applyFill="1" applyBorder="1" applyAlignment="1" applyProtection="1">
      <alignment horizontal="center"/>
      <protection locked="0"/>
    </xf>
    <xf numFmtId="0" fontId="5" fillId="0" borderId="15" xfId="0" applyNumberFormat="1" applyFont="1" applyBorder="1"/>
    <xf numFmtId="2" fontId="6" fillId="0" borderId="9" xfId="0" applyNumberFormat="1" applyFont="1" applyFill="1" applyBorder="1" applyProtection="1">
      <protection locked="0"/>
    </xf>
    <xf numFmtId="0" fontId="4" fillId="0" borderId="8" xfId="0" applyFont="1" applyBorder="1"/>
    <xf numFmtId="164" fontId="3" fillId="0" borderId="24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9" xfId="0" applyFont="1" applyBorder="1" applyAlignment="1">
      <alignment horizontal="right" wrapText="1"/>
    </xf>
    <xf numFmtId="0" fontId="0" fillId="0" borderId="2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6" fillId="0" borderId="1" xfId="0" applyNumberFormat="1" applyFont="1" applyFill="1" applyBorder="1" applyProtection="1">
      <protection locked="0"/>
    </xf>
    <xf numFmtId="0" fontId="6" fillId="0" borderId="14" xfId="0" applyNumberFormat="1" applyFont="1" applyFill="1" applyBorder="1" applyProtection="1">
      <protection locked="0"/>
    </xf>
    <xf numFmtId="0" fontId="6" fillId="0" borderId="22" xfId="0" applyNumberFormat="1" applyFont="1" applyFill="1" applyBorder="1" applyProtection="1">
      <protection locked="0"/>
    </xf>
    <xf numFmtId="0" fontId="6" fillId="0" borderId="20" xfId="0" applyNumberFormat="1" applyFont="1" applyFill="1" applyBorder="1" applyProtection="1">
      <protection locked="0"/>
    </xf>
    <xf numFmtId="0" fontId="6" fillId="0" borderId="9" xfId="0" applyNumberFormat="1" applyFont="1" applyFill="1" applyBorder="1" applyProtection="1">
      <protection locked="0"/>
    </xf>
    <xf numFmtId="0" fontId="6" fillId="0" borderId="19" xfId="0" applyNumberFormat="1" applyFont="1" applyFill="1" applyBorder="1" applyProtection="1">
      <protection locked="0"/>
    </xf>
    <xf numFmtId="0" fontId="6" fillId="0" borderId="21" xfId="0" applyNumberFormat="1" applyFont="1" applyFill="1" applyBorder="1" applyProtection="1">
      <protection locked="0"/>
    </xf>
    <xf numFmtId="2" fontId="4" fillId="0" borderId="9" xfId="0" applyNumberFormat="1" applyFont="1" applyFill="1" applyBorder="1" applyAlignment="1" applyProtection="1">
      <alignment horizontal="center"/>
      <protection locked="0"/>
    </xf>
    <xf numFmtId="2" fontId="4" fillId="0" borderId="18" xfId="0" applyNumberFormat="1" applyFont="1" applyFill="1" applyBorder="1" applyAlignment="1" applyProtection="1">
      <protection locked="0"/>
    </xf>
    <xf numFmtId="2" fontId="4" fillId="0" borderId="9" xfId="0" applyNumberFormat="1" applyFont="1" applyFill="1" applyBorder="1" applyAlignment="1" applyProtection="1">
      <protection locked="0"/>
    </xf>
    <xf numFmtId="2" fontId="4" fillId="0" borderId="10" xfId="0" applyNumberFormat="1" applyFont="1" applyFill="1" applyBorder="1" applyAlignment="1" applyProtection="1"/>
    <xf numFmtId="2" fontId="4" fillId="0" borderId="23" xfId="0" applyNumberFormat="1" applyFont="1" applyFill="1" applyBorder="1" applyAlignment="1" applyProtection="1">
      <alignment horizontal="center"/>
      <protection locked="0"/>
    </xf>
    <xf numFmtId="2" fontId="4" fillId="0" borderId="9" xfId="0" applyNumberFormat="1" applyFont="1" applyFill="1" applyBorder="1" applyAlignment="1" applyProtection="1"/>
    <xf numFmtId="2" fontId="3" fillId="0" borderId="9" xfId="0" applyNumberFormat="1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6" fillId="0" borderId="28" xfId="0" applyNumberFormat="1" applyFont="1" applyFill="1" applyBorder="1" applyProtection="1">
      <protection locked="0"/>
    </xf>
    <xf numFmtId="2" fontId="1" fillId="0" borderId="4" xfId="0" applyNumberFormat="1" applyFont="1" applyBorder="1"/>
    <xf numFmtId="0" fontId="1" fillId="0" borderId="4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 wrapText="1"/>
    </xf>
    <xf numFmtId="1" fontId="0" fillId="0" borderId="9" xfId="0" applyNumberFormat="1" applyFont="1" applyFill="1" applyBorder="1" applyAlignment="1" applyProtection="1">
      <alignment horizontal="right"/>
      <protection locked="0"/>
    </xf>
    <xf numFmtId="2" fontId="4" fillId="0" borderId="18" xfId="0" applyNumberFormat="1" applyFont="1" applyFill="1" applyBorder="1" applyAlignment="1" applyProtection="1">
      <alignment horizontal="right"/>
      <protection locked="0"/>
    </xf>
    <xf numFmtId="0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18" xfId="0" applyNumberFormat="1" applyFont="1" applyFill="1" applyBorder="1" applyAlignment="1" applyProtection="1">
      <alignment horizontal="right"/>
      <protection locked="0"/>
    </xf>
    <xf numFmtId="0" fontId="4" fillId="0" borderId="10" xfId="0" applyNumberFormat="1" applyFont="1" applyFill="1" applyBorder="1" applyAlignment="1" applyProtection="1">
      <alignment horizontal="right"/>
    </xf>
    <xf numFmtId="0" fontId="0" fillId="0" borderId="0" xfId="0" applyBorder="1"/>
    <xf numFmtId="0" fontId="1" fillId="0" borderId="29" xfId="0" applyFont="1" applyBorder="1"/>
    <xf numFmtId="0" fontId="5" fillId="0" borderId="22" xfId="0" applyNumberFormat="1" applyFont="1" applyBorder="1"/>
    <xf numFmtId="0" fontId="6" fillId="0" borderId="4" xfId="0" applyNumberFormat="1" applyFont="1" applyFill="1" applyBorder="1" applyProtection="1">
      <protection locked="0"/>
    </xf>
    <xf numFmtId="0" fontId="0" fillId="0" borderId="30" xfId="0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4" xfId="0" applyNumberFormat="1" applyFont="1" applyBorder="1" applyAlignment="1">
      <alignment horizontal="right"/>
    </xf>
    <xf numFmtId="0" fontId="3" fillId="0" borderId="31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6" fillId="0" borderId="32" xfId="0" applyNumberFormat="1" applyFont="1" applyFill="1" applyBorder="1" applyProtection="1">
      <protection locked="0"/>
    </xf>
    <xf numFmtId="2" fontId="3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2" fontId="3" fillId="0" borderId="9" xfId="0" applyNumberFormat="1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2" fillId="0" borderId="15" xfId="0" applyFont="1" applyBorder="1" applyAlignment="1">
      <alignment horizontal="right" wrapText="1"/>
    </xf>
    <xf numFmtId="2" fontId="3" fillId="0" borderId="1" xfId="0" applyNumberFormat="1" applyFont="1" applyBorder="1" applyAlignment="1">
      <alignment horizontal="right" wrapText="1"/>
    </xf>
    <xf numFmtId="2" fontId="1" fillId="0" borderId="4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0" fillId="2" borderId="0" xfId="0" applyFill="1"/>
    <xf numFmtId="0" fontId="2" fillId="0" borderId="4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wrapText="1"/>
    </xf>
    <xf numFmtId="164" fontId="3" fillId="0" borderId="24" xfId="0" applyNumberFormat="1" applyFont="1" applyBorder="1" applyAlignment="1">
      <alignment horizontal="right" wrapText="1"/>
    </xf>
    <xf numFmtId="14" fontId="0" fillId="3" borderId="1" xfId="0" applyNumberFormat="1" applyFill="1" applyBorder="1" applyProtection="1">
      <protection locked="0"/>
    </xf>
    <xf numFmtId="2" fontId="4" fillId="0" borderId="23" xfId="0" applyNumberFormat="1" applyFont="1" applyFill="1" applyBorder="1" applyAlignment="1" applyProtection="1">
      <alignment horizontal="right"/>
      <protection locked="0"/>
    </xf>
    <xf numFmtId="2" fontId="4" fillId="0" borderId="9" xfId="0" applyNumberFormat="1" applyFont="1" applyFill="1" applyBorder="1" applyAlignment="1" applyProtection="1">
      <alignment horizontal="right"/>
    </xf>
    <xf numFmtId="2" fontId="4" fillId="0" borderId="10" xfId="0" applyNumberFormat="1" applyFont="1" applyFill="1" applyBorder="1" applyAlignment="1" applyProtection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A7" zoomScaleNormal="100" workbookViewId="0">
      <selection activeCell="C32" sqref="C32"/>
    </sheetView>
  </sheetViews>
  <sheetFormatPr defaultRowHeight="14.4" x14ac:dyDescent="0.3"/>
  <cols>
    <col min="3" max="3" width="8.44140625" customWidth="1"/>
    <col min="4" max="4" width="45.44140625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112" t="s">
        <v>32</v>
      </c>
      <c r="C1" s="113"/>
      <c r="D1" s="114"/>
      <c r="F1" s="11" t="s">
        <v>23</v>
      </c>
      <c r="G1" s="104" t="s">
        <v>34</v>
      </c>
      <c r="I1" t="s">
        <v>1</v>
      </c>
      <c r="J1" s="10">
        <v>45603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24" t="s">
        <v>14</v>
      </c>
      <c r="F3" s="53" t="s">
        <v>5</v>
      </c>
      <c r="G3" s="54" t="s">
        <v>19</v>
      </c>
      <c r="H3" s="55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/>
      <c r="C4" s="13"/>
      <c r="D4" s="31"/>
      <c r="E4" s="36"/>
      <c r="F4" s="36"/>
      <c r="G4" s="36"/>
      <c r="H4" s="51"/>
      <c r="I4" s="50"/>
      <c r="J4" s="50"/>
    </row>
    <row r="5" spans="1:10" ht="15" thickBot="1" x14ac:dyDescent="0.35">
      <c r="A5" s="4"/>
      <c r="B5" s="3" t="s">
        <v>12</v>
      </c>
      <c r="C5" s="14" t="s">
        <v>26</v>
      </c>
      <c r="D5" s="31" t="s">
        <v>59</v>
      </c>
      <c r="E5" s="88">
        <v>169</v>
      </c>
      <c r="F5" s="102">
        <v>132.53</v>
      </c>
      <c r="G5" s="36">
        <v>407.83</v>
      </c>
      <c r="H5" s="95">
        <v>15.1</v>
      </c>
      <c r="I5" s="95">
        <v>18.989999999999998</v>
      </c>
      <c r="J5" s="95">
        <v>38.44</v>
      </c>
    </row>
    <row r="6" spans="1:10" ht="15" thickBot="1" x14ac:dyDescent="0.35">
      <c r="A6" s="4"/>
      <c r="B6" s="1" t="s">
        <v>15</v>
      </c>
      <c r="C6" s="15" t="s">
        <v>46</v>
      </c>
      <c r="D6" s="31" t="s">
        <v>60</v>
      </c>
      <c r="E6" s="88">
        <v>200</v>
      </c>
      <c r="F6" s="102">
        <v>3.65</v>
      </c>
      <c r="G6" s="46">
        <v>54.9</v>
      </c>
      <c r="H6" s="96">
        <v>0.19</v>
      </c>
      <c r="I6" s="96">
        <v>0</v>
      </c>
      <c r="J6" s="96">
        <v>13.63</v>
      </c>
    </row>
    <row r="7" spans="1:10" x14ac:dyDescent="0.3">
      <c r="A7" s="4"/>
      <c r="B7" s="1" t="s">
        <v>16</v>
      </c>
      <c r="C7" s="14"/>
      <c r="D7" s="31" t="s">
        <v>56</v>
      </c>
      <c r="E7" s="88">
        <v>20</v>
      </c>
      <c r="F7" s="102">
        <v>1.82</v>
      </c>
      <c r="G7" s="47">
        <v>89.2</v>
      </c>
      <c r="H7" s="49">
        <v>2.98</v>
      </c>
      <c r="I7" s="49">
        <v>0.36</v>
      </c>
      <c r="J7" s="49">
        <v>19.54</v>
      </c>
    </row>
    <row r="8" spans="1:10" ht="15" thickBot="1" x14ac:dyDescent="0.35">
      <c r="A8" s="5"/>
      <c r="B8" s="1" t="s">
        <v>28</v>
      </c>
      <c r="C8" s="15"/>
      <c r="D8" s="31" t="s">
        <v>55</v>
      </c>
      <c r="E8" s="88">
        <v>100</v>
      </c>
      <c r="F8" s="102">
        <v>28</v>
      </c>
      <c r="G8" s="48">
        <v>38</v>
      </c>
      <c r="H8" s="97">
        <v>0.9</v>
      </c>
      <c r="I8" s="52">
        <v>0</v>
      </c>
      <c r="J8" s="52">
        <v>11.4</v>
      </c>
    </row>
    <row r="9" spans="1:10" ht="15" thickBot="1" x14ac:dyDescent="0.35">
      <c r="A9" s="2"/>
      <c r="B9" s="12"/>
      <c r="C9" s="13"/>
      <c r="D9" s="31"/>
      <c r="E9" s="74"/>
      <c r="F9" s="73"/>
      <c r="G9" s="52"/>
      <c r="H9" s="70"/>
      <c r="I9" s="71"/>
      <c r="J9" s="71"/>
    </row>
    <row r="10" spans="1:10" ht="15" thickBot="1" x14ac:dyDescent="0.35">
      <c r="A10" s="4"/>
      <c r="B10" s="6"/>
      <c r="C10" s="14"/>
      <c r="D10" s="31"/>
      <c r="E10" s="23"/>
      <c r="F10" s="37"/>
      <c r="G10" s="26"/>
      <c r="H10" s="26"/>
      <c r="I10" s="32"/>
      <c r="J10" s="26"/>
    </row>
    <row r="11" spans="1:10" ht="15" thickBot="1" x14ac:dyDescent="0.35">
      <c r="A11" s="42" t="s">
        <v>18</v>
      </c>
      <c r="B11" s="15"/>
      <c r="C11" s="15"/>
      <c r="D11" s="30"/>
      <c r="E11" s="34"/>
      <c r="F11" s="39">
        <f>SUM(F4:F10)</f>
        <v>166</v>
      </c>
      <c r="G11" s="64">
        <f>SUM(G4:G10)</f>
        <v>589.92999999999995</v>
      </c>
      <c r="H11" s="56">
        <f>SUM(H4:H10)</f>
        <v>19.169999999999998</v>
      </c>
      <c r="I11" s="66">
        <f>SUM(I4:I10)</f>
        <v>19.349999999999998</v>
      </c>
      <c r="J11" s="67">
        <f>SUM(J4:J9)</f>
        <v>83.01</v>
      </c>
    </row>
    <row r="15" spans="1:10" x14ac:dyDescent="0.3">
      <c r="A15" t="s">
        <v>0</v>
      </c>
      <c r="B15" s="112" t="s">
        <v>33</v>
      </c>
      <c r="C15" s="113"/>
      <c r="D15" s="115"/>
      <c r="F15" s="11" t="s">
        <v>23</v>
      </c>
      <c r="G15" s="104" t="s">
        <v>35</v>
      </c>
      <c r="I15" t="s">
        <v>1</v>
      </c>
      <c r="J15" s="10">
        <v>45603</v>
      </c>
    </row>
    <row r="16" spans="1:10" ht="15" thickBot="1" x14ac:dyDescent="0.35"/>
    <row r="17" spans="1:10" ht="15" thickBot="1" x14ac:dyDescent="0.35">
      <c r="A17" s="7" t="s">
        <v>2</v>
      </c>
      <c r="B17" s="8" t="s">
        <v>3</v>
      </c>
      <c r="C17" s="8" t="s">
        <v>13</v>
      </c>
      <c r="D17" s="8" t="s">
        <v>4</v>
      </c>
      <c r="E17" s="24" t="s">
        <v>14</v>
      </c>
      <c r="F17" s="28" t="s">
        <v>5</v>
      </c>
      <c r="G17" s="54" t="s">
        <v>20</v>
      </c>
      <c r="H17" s="24" t="s">
        <v>6</v>
      </c>
      <c r="I17" s="24" t="s">
        <v>7</v>
      </c>
      <c r="J17" s="9" t="s">
        <v>8</v>
      </c>
    </row>
    <row r="18" spans="1:10" ht="15" thickBot="1" x14ac:dyDescent="0.35">
      <c r="A18" s="2" t="s">
        <v>36</v>
      </c>
      <c r="B18" s="3" t="s">
        <v>37</v>
      </c>
      <c r="C18" s="13" t="s">
        <v>49</v>
      </c>
      <c r="D18" s="31" t="s">
        <v>48</v>
      </c>
      <c r="E18" s="88">
        <v>78</v>
      </c>
      <c r="F18" s="102">
        <v>33.17</v>
      </c>
      <c r="G18" s="36">
        <v>9</v>
      </c>
      <c r="H18" s="105">
        <v>0.48</v>
      </c>
      <c r="I18" s="105">
        <v>0</v>
      </c>
      <c r="J18" s="46">
        <v>1.8</v>
      </c>
    </row>
    <row r="19" spans="1:10" x14ac:dyDescent="0.3">
      <c r="A19" s="4"/>
      <c r="B19" s="3" t="s">
        <v>38</v>
      </c>
      <c r="C19" s="14" t="s">
        <v>40</v>
      </c>
      <c r="D19" s="31" t="s">
        <v>54</v>
      </c>
      <c r="E19" s="88">
        <v>250</v>
      </c>
      <c r="F19" s="102">
        <v>13.76</v>
      </c>
      <c r="G19" s="47">
        <v>165.29</v>
      </c>
      <c r="H19" s="98">
        <v>6.36</v>
      </c>
      <c r="I19" s="98">
        <v>8.65</v>
      </c>
      <c r="J19" s="98">
        <v>21.18</v>
      </c>
    </row>
    <row r="20" spans="1:10" x14ac:dyDescent="0.3">
      <c r="A20" s="4"/>
      <c r="B20" s="1" t="s">
        <v>39</v>
      </c>
      <c r="C20" s="14" t="s">
        <v>66</v>
      </c>
      <c r="D20" s="31" t="s">
        <v>67</v>
      </c>
      <c r="E20" s="88">
        <v>100</v>
      </c>
      <c r="F20" s="102">
        <v>103.59</v>
      </c>
      <c r="G20" s="47">
        <v>236.4</v>
      </c>
      <c r="H20" s="95">
        <v>11.64</v>
      </c>
      <c r="I20" s="95">
        <v>14.03</v>
      </c>
      <c r="J20" s="95">
        <v>1.81</v>
      </c>
    </row>
    <row r="21" spans="1:10" ht="15" thickBot="1" x14ac:dyDescent="0.35">
      <c r="A21" s="4"/>
      <c r="B21" s="1" t="s">
        <v>17</v>
      </c>
      <c r="C21" s="15" t="s">
        <v>22</v>
      </c>
      <c r="D21" s="31" t="s">
        <v>21</v>
      </c>
      <c r="E21" s="88">
        <v>180</v>
      </c>
      <c r="F21" s="102">
        <v>31.99</v>
      </c>
      <c r="G21" s="47">
        <v>148.04</v>
      </c>
      <c r="H21" s="96">
        <v>3.07</v>
      </c>
      <c r="I21" s="96">
        <v>4.0999999999999996</v>
      </c>
      <c r="J21" s="96">
        <v>24</v>
      </c>
    </row>
    <row r="22" spans="1:10" ht="15" thickBot="1" x14ac:dyDescent="0.35">
      <c r="A22" s="5"/>
      <c r="B22" s="1" t="s">
        <v>15</v>
      </c>
      <c r="C22" s="14" t="s">
        <v>25</v>
      </c>
      <c r="D22" s="31" t="s">
        <v>62</v>
      </c>
      <c r="E22" s="75">
        <v>200</v>
      </c>
      <c r="F22" s="103">
        <v>21.79</v>
      </c>
      <c r="G22" s="48">
        <v>54.9</v>
      </c>
      <c r="H22" s="52">
        <v>0.19</v>
      </c>
      <c r="I22" s="52">
        <v>0</v>
      </c>
      <c r="J22" s="52">
        <v>13.63</v>
      </c>
    </row>
    <row r="23" spans="1:10" ht="15" thickBot="1" x14ac:dyDescent="0.35">
      <c r="A23" s="2"/>
      <c r="B23" s="12" t="s">
        <v>16</v>
      </c>
      <c r="C23" s="13"/>
      <c r="D23" s="31" t="s">
        <v>41</v>
      </c>
      <c r="E23" s="88">
        <v>40</v>
      </c>
      <c r="F23" s="102">
        <v>3.38</v>
      </c>
      <c r="G23" s="48">
        <v>110.5</v>
      </c>
      <c r="H23" s="49">
        <v>3.71</v>
      </c>
      <c r="I23" s="106">
        <v>0.45</v>
      </c>
      <c r="J23" s="49">
        <v>24.08</v>
      </c>
    </row>
    <row r="24" spans="1:10" ht="15" thickBot="1" x14ac:dyDescent="0.35">
      <c r="A24" s="4"/>
      <c r="B24" s="6" t="s">
        <v>28</v>
      </c>
      <c r="C24" s="14"/>
      <c r="D24" s="31" t="s">
        <v>64</v>
      </c>
      <c r="E24" s="88">
        <v>160</v>
      </c>
      <c r="F24" s="102">
        <v>40.32</v>
      </c>
      <c r="G24" s="90">
        <v>91</v>
      </c>
      <c r="H24" s="52">
        <v>1.5</v>
      </c>
      <c r="I24" s="107">
        <v>0</v>
      </c>
      <c r="J24" s="52">
        <v>22.4</v>
      </c>
    </row>
    <row r="25" spans="1:10" ht="15" thickBot="1" x14ac:dyDescent="0.35">
      <c r="A25" s="42" t="s">
        <v>18</v>
      </c>
      <c r="B25" s="15"/>
      <c r="C25" s="15"/>
      <c r="D25" s="30"/>
      <c r="E25" s="34"/>
      <c r="F25" s="79">
        <f>SUM(F18:F24)</f>
        <v>248</v>
      </c>
      <c r="G25" s="109">
        <f>SUM(G18:G24)</f>
        <v>815.13</v>
      </c>
      <c r="H25" s="110">
        <f>SUM(H18:H24)</f>
        <v>26.950000000000003</v>
      </c>
      <c r="I25" s="79">
        <f>SUM(I18:I24)</f>
        <v>27.23</v>
      </c>
      <c r="J25" s="111">
        <f>SUM(J18:J24)</f>
        <v>108.9</v>
      </c>
    </row>
    <row r="33" spans="1:10" x14ac:dyDescent="0.3">
      <c r="A33" t="s">
        <v>0</v>
      </c>
      <c r="B33" s="112" t="s">
        <v>33</v>
      </c>
      <c r="C33" s="113"/>
      <c r="D33" s="115"/>
      <c r="F33" s="11" t="s">
        <v>24</v>
      </c>
      <c r="G33" s="104" t="s">
        <v>42</v>
      </c>
      <c r="I33" t="s">
        <v>1</v>
      </c>
      <c r="J33" s="10">
        <v>45603</v>
      </c>
    </row>
    <row r="34" spans="1:10" ht="15" thickBot="1" x14ac:dyDescent="0.35">
      <c r="J34" s="108"/>
    </row>
    <row r="35" spans="1:10" ht="15" thickBot="1" x14ac:dyDescent="0.35">
      <c r="A35" s="7" t="s">
        <v>2</v>
      </c>
      <c r="B35" s="8" t="s">
        <v>3</v>
      </c>
      <c r="C35" s="8" t="s">
        <v>13</v>
      </c>
      <c r="D35" s="8" t="s">
        <v>4</v>
      </c>
      <c r="E35" s="24" t="s">
        <v>14</v>
      </c>
      <c r="F35" s="28" t="s">
        <v>5</v>
      </c>
      <c r="G35" s="29" t="s">
        <v>20</v>
      </c>
      <c r="H35" s="24" t="s">
        <v>6</v>
      </c>
      <c r="I35" s="24" t="s">
        <v>7</v>
      </c>
      <c r="J35" s="9" t="s">
        <v>8</v>
      </c>
    </row>
    <row r="36" spans="1:10" ht="15" thickBot="1" x14ac:dyDescent="0.35">
      <c r="A36" s="2" t="s">
        <v>9</v>
      </c>
      <c r="B36" s="3"/>
      <c r="C36" s="13"/>
      <c r="D36" s="31"/>
      <c r="E36" s="36"/>
      <c r="F36" s="73"/>
      <c r="G36" s="35"/>
      <c r="H36" s="51"/>
      <c r="I36" s="51"/>
      <c r="J36" s="50"/>
    </row>
    <row r="37" spans="1:10" x14ac:dyDescent="0.3">
      <c r="A37" s="4"/>
      <c r="B37" s="3" t="s">
        <v>12</v>
      </c>
      <c r="C37" s="14" t="s">
        <v>50</v>
      </c>
      <c r="D37" s="31" t="s">
        <v>51</v>
      </c>
      <c r="E37" s="88">
        <v>236</v>
      </c>
      <c r="F37" s="102">
        <v>52.73</v>
      </c>
      <c r="G37" s="48">
        <v>320.44</v>
      </c>
      <c r="H37" s="98">
        <v>9.81</v>
      </c>
      <c r="I37" s="98">
        <v>11.77</v>
      </c>
      <c r="J37" s="98">
        <v>41.34</v>
      </c>
    </row>
    <row r="38" spans="1:10" ht="15" thickBot="1" x14ac:dyDescent="0.35">
      <c r="A38" s="4"/>
      <c r="B38" s="1" t="s">
        <v>15</v>
      </c>
      <c r="C38" s="15" t="s">
        <v>57</v>
      </c>
      <c r="D38" s="31" t="s">
        <v>58</v>
      </c>
      <c r="E38" s="88">
        <v>200</v>
      </c>
      <c r="F38" s="102">
        <v>6.29</v>
      </c>
      <c r="G38" s="52">
        <v>141.81</v>
      </c>
      <c r="H38" s="96">
        <v>3.54</v>
      </c>
      <c r="I38" s="96">
        <v>3.43</v>
      </c>
      <c r="J38" s="96">
        <v>23.46</v>
      </c>
    </row>
    <row r="39" spans="1:10" ht="15" thickBot="1" x14ac:dyDescent="0.35">
      <c r="A39" s="4"/>
      <c r="B39" s="1" t="s">
        <v>16</v>
      </c>
      <c r="C39" s="14"/>
      <c r="D39" s="31" t="s">
        <v>29</v>
      </c>
      <c r="E39" s="88">
        <v>40</v>
      </c>
      <c r="F39" s="102">
        <v>3.38</v>
      </c>
      <c r="G39" s="89">
        <v>223</v>
      </c>
      <c r="H39" s="52">
        <v>7.45</v>
      </c>
      <c r="I39" s="52">
        <v>0.9</v>
      </c>
      <c r="J39" s="52">
        <v>48.85</v>
      </c>
    </row>
    <row r="40" spans="1:10" ht="15" thickBot="1" x14ac:dyDescent="0.35">
      <c r="A40" s="5"/>
      <c r="B40" s="12"/>
      <c r="C40" s="13"/>
      <c r="D40" s="31"/>
      <c r="E40" s="23"/>
      <c r="F40" s="37"/>
      <c r="G40" s="25"/>
      <c r="H40" s="25"/>
      <c r="I40" s="33"/>
      <c r="J40" s="25"/>
    </row>
    <row r="41" spans="1:10" ht="15" thickBot="1" x14ac:dyDescent="0.35">
      <c r="A41" s="2"/>
      <c r="B41" s="6"/>
      <c r="C41" s="14"/>
      <c r="D41" s="31"/>
      <c r="E41" s="23"/>
      <c r="F41" s="37"/>
      <c r="G41" s="26"/>
      <c r="H41" s="26"/>
      <c r="I41" s="43"/>
      <c r="J41" s="26"/>
    </row>
    <row r="42" spans="1:10" ht="15" thickBot="1" x14ac:dyDescent="0.35">
      <c r="A42" s="42" t="s">
        <v>18</v>
      </c>
      <c r="B42" s="15"/>
      <c r="C42" s="15"/>
      <c r="D42" s="30"/>
      <c r="E42" s="34"/>
      <c r="F42" s="39">
        <f>SUM(F37:F41)</f>
        <v>62.4</v>
      </c>
      <c r="G42" s="68">
        <f>SUM(G37:G41)</f>
        <v>685.25</v>
      </c>
      <c r="H42" s="69">
        <f>SUM(H36:H40)</f>
        <v>20.8</v>
      </c>
      <c r="I42" s="65">
        <f>SUM(I36:I40)</f>
        <v>16.099999999999998</v>
      </c>
      <c r="J42" s="67">
        <f>SUM(J36:J40)</f>
        <v>113.65</v>
      </c>
    </row>
  </sheetData>
  <mergeCells count="3">
    <mergeCell ref="B1:D1"/>
    <mergeCell ref="B15:D15"/>
    <mergeCell ref="B33:D33"/>
  </mergeCells>
  <pageMargins left="0.25" right="0.25" top="0.75" bottom="0.75" header="0.3" footer="0.3"/>
  <pageSetup paperSize="9" orientation="landscape" verticalDpi="0" r:id="rId1"/>
  <ignoredErrors>
    <ignoredError sqref="F11:I11 F25:G25 J11 I25 F42:I4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topLeftCell="A25" workbookViewId="0">
      <selection activeCell="C40" sqref="C40:D40"/>
    </sheetView>
  </sheetViews>
  <sheetFormatPr defaultRowHeight="14.4" x14ac:dyDescent="0.3"/>
  <cols>
    <col min="1" max="1" width="9" customWidth="1"/>
    <col min="2" max="3" width="8.33203125" customWidth="1"/>
    <col min="4" max="4" width="46" customWidth="1"/>
    <col min="5" max="5" width="9.6640625" customWidth="1"/>
    <col min="10" max="10" width="10.109375" bestFit="1" customWidth="1"/>
  </cols>
  <sheetData>
    <row r="1" spans="1:10" x14ac:dyDescent="0.3">
      <c r="A1" t="s">
        <v>0</v>
      </c>
      <c r="B1" s="116" t="s">
        <v>43</v>
      </c>
      <c r="C1" s="117"/>
      <c r="D1" s="117"/>
      <c r="E1" s="117"/>
      <c r="F1" s="117"/>
      <c r="G1" s="117"/>
      <c r="I1" t="s">
        <v>1</v>
      </c>
      <c r="J1" s="10">
        <v>45603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24" t="s">
        <v>14</v>
      </c>
      <c r="F3" s="53" t="s">
        <v>5</v>
      </c>
      <c r="G3" s="54" t="s">
        <v>20</v>
      </c>
      <c r="H3" s="55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/>
      <c r="C4" s="13"/>
      <c r="D4" s="31"/>
      <c r="E4" s="36"/>
      <c r="F4" s="36"/>
      <c r="G4" s="36"/>
      <c r="H4" s="51"/>
      <c r="I4" s="50"/>
      <c r="J4" s="50"/>
    </row>
    <row r="5" spans="1:10" ht="15" thickBot="1" x14ac:dyDescent="0.35">
      <c r="A5" s="4"/>
      <c r="B5" s="3" t="s">
        <v>12</v>
      </c>
      <c r="C5" s="14" t="s">
        <v>26</v>
      </c>
      <c r="D5" s="31" t="s">
        <v>59</v>
      </c>
      <c r="E5" s="88">
        <v>169</v>
      </c>
      <c r="F5" s="102">
        <v>132.53</v>
      </c>
      <c r="G5" s="36">
        <v>407.83</v>
      </c>
      <c r="H5" s="95">
        <v>15.1</v>
      </c>
      <c r="I5" s="95">
        <v>18.989999999999998</v>
      </c>
      <c r="J5" s="95">
        <v>38.44</v>
      </c>
    </row>
    <row r="6" spans="1:10" ht="15" thickBot="1" x14ac:dyDescent="0.35">
      <c r="A6" s="4"/>
      <c r="B6" s="1" t="s">
        <v>15</v>
      </c>
      <c r="C6" s="15" t="s">
        <v>46</v>
      </c>
      <c r="D6" s="31" t="s">
        <v>60</v>
      </c>
      <c r="E6" s="88">
        <v>200</v>
      </c>
      <c r="F6" s="102">
        <v>3.65</v>
      </c>
      <c r="G6" s="46">
        <v>54.9</v>
      </c>
      <c r="H6" s="96">
        <v>0.19</v>
      </c>
      <c r="I6" s="96">
        <v>0</v>
      </c>
      <c r="J6" s="96">
        <v>13.63</v>
      </c>
    </row>
    <row r="7" spans="1:10" x14ac:dyDescent="0.3">
      <c r="A7" s="4"/>
      <c r="B7" s="1" t="s">
        <v>16</v>
      </c>
      <c r="C7" s="14"/>
      <c r="D7" s="31" t="s">
        <v>56</v>
      </c>
      <c r="E7" s="88">
        <v>20</v>
      </c>
      <c r="F7" s="102">
        <v>1.82</v>
      </c>
      <c r="G7" s="47">
        <v>89.2</v>
      </c>
      <c r="H7" s="49">
        <v>2.98</v>
      </c>
      <c r="I7" s="49">
        <v>0.36</v>
      </c>
      <c r="J7" s="49">
        <v>19.54</v>
      </c>
    </row>
    <row r="8" spans="1:10" ht="15" thickBot="1" x14ac:dyDescent="0.35">
      <c r="A8" s="5"/>
      <c r="B8" s="1" t="s">
        <v>28</v>
      </c>
      <c r="C8" s="15"/>
      <c r="D8" s="31" t="s">
        <v>55</v>
      </c>
      <c r="E8" s="88">
        <v>100</v>
      </c>
      <c r="F8" s="102">
        <v>28</v>
      </c>
      <c r="G8" s="48">
        <v>38</v>
      </c>
      <c r="H8" s="97">
        <v>0.9</v>
      </c>
      <c r="I8" s="52">
        <v>0</v>
      </c>
      <c r="J8" s="52">
        <v>11.4</v>
      </c>
    </row>
    <row r="9" spans="1:10" ht="15" thickBot="1" x14ac:dyDescent="0.35">
      <c r="A9" s="2"/>
      <c r="B9" s="12"/>
      <c r="C9" s="13"/>
      <c r="D9" s="31"/>
      <c r="E9" s="74"/>
      <c r="F9" s="73"/>
      <c r="G9" s="52"/>
      <c r="H9" s="70"/>
      <c r="I9" s="71"/>
      <c r="J9" s="71"/>
    </row>
    <row r="10" spans="1:10" ht="15" thickBot="1" x14ac:dyDescent="0.35">
      <c r="A10" s="4"/>
      <c r="B10" s="6"/>
      <c r="C10" s="14"/>
      <c r="D10" s="31"/>
      <c r="E10" s="44"/>
      <c r="F10" s="45"/>
      <c r="G10" s="26"/>
      <c r="H10" s="26"/>
      <c r="I10" s="32"/>
      <c r="J10" s="26"/>
    </row>
    <row r="11" spans="1:10" ht="15" thickBot="1" x14ac:dyDescent="0.35">
      <c r="A11" s="5"/>
      <c r="B11" s="15"/>
      <c r="C11" s="15"/>
      <c r="D11" s="30"/>
      <c r="E11" s="34"/>
      <c r="F11" s="39"/>
      <c r="G11" s="80">
        <f>SUM(G4:G10)</f>
        <v>589.92999999999995</v>
      </c>
      <c r="H11" s="81">
        <f>SUM(H4:H10)</f>
        <v>19.169999999999998</v>
      </c>
      <c r="I11" s="80">
        <f>SUM(I4:I10)</f>
        <v>19.349999999999998</v>
      </c>
      <c r="J11" s="82">
        <f>SUM(J4:J10)</f>
        <v>83.01</v>
      </c>
    </row>
    <row r="12" spans="1:10" x14ac:dyDescent="0.3">
      <c r="A12" s="4" t="s">
        <v>10</v>
      </c>
      <c r="B12" s="20" t="s">
        <v>37</v>
      </c>
      <c r="C12" s="18" t="s">
        <v>52</v>
      </c>
      <c r="D12" s="31" t="s">
        <v>53</v>
      </c>
      <c r="E12" s="88">
        <v>90</v>
      </c>
      <c r="F12" s="89">
        <v>31.84</v>
      </c>
      <c r="G12" s="46">
        <v>63.41</v>
      </c>
      <c r="H12" s="98">
        <v>0.54</v>
      </c>
      <c r="I12" s="98">
        <v>5.99</v>
      </c>
      <c r="J12" s="98">
        <v>1.92</v>
      </c>
    </row>
    <row r="13" spans="1:10" x14ac:dyDescent="0.3">
      <c r="A13" s="4"/>
      <c r="B13" s="21" t="s">
        <v>11</v>
      </c>
      <c r="C13" s="14" t="s">
        <v>27</v>
      </c>
      <c r="D13" s="31" t="s">
        <v>54</v>
      </c>
      <c r="E13" s="88">
        <v>250</v>
      </c>
      <c r="F13" s="102">
        <v>13.76</v>
      </c>
      <c r="G13" s="47">
        <v>165.29</v>
      </c>
      <c r="H13" s="95">
        <v>6.16</v>
      </c>
      <c r="I13" s="95">
        <v>8.65</v>
      </c>
      <c r="J13" s="95">
        <v>21.18</v>
      </c>
    </row>
    <row r="14" spans="1:10" x14ac:dyDescent="0.3">
      <c r="A14" s="4"/>
      <c r="B14" s="21" t="s">
        <v>12</v>
      </c>
      <c r="C14" s="14" t="s">
        <v>61</v>
      </c>
      <c r="D14" s="31" t="s">
        <v>63</v>
      </c>
      <c r="E14" s="75">
        <v>100</v>
      </c>
      <c r="F14" s="103">
        <v>136.28</v>
      </c>
      <c r="G14" s="47">
        <v>157.57</v>
      </c>
      <c r="H14" s="95">
        <v>11.47</v>
      </c>
      <c r="I14" s="95">
        <v>7.77</v>
      </c>
      <c r="J14" s="95">
        <v>0.54</v>
      </c>
    </row>
    <row r="15" spans="1:10" x14ac:dyDescent="0.3">
      <c r="A15" s="4"/>
      <c r="B15" s="21" t="s">
        <v>17</v>
      </c>
      <c r="C15" s="14" t="s">
        <v>22</v>
      </c>
      <c r="D15" s="31" t="s">
        <v>21</v>
      </c>
      <c r="E15" s="88">
        <v>150</v>
      </c>
      <c r="F15" s="102">
        <v>26.66</v>
      </c>
      <c r="G15" s="47">
        <v>148.04</v>
      </c>
      <c r="H15" s="95">
        <v>3.07</v>
      </c>
      <c r="I15" s="95">
        <v>4.0999999999999996</v>
      </c>
      <c r="J15" s="95">
        <v>24</v>
      </c>
    </row>
    <row r="16" spans="1:10" x14ac:dyDescent="0.3">
      <c r="A16" s="4"/>
      <c r="B16" s="21" t="s">
        <v>15</v>
      </c>
      <c r="C16" s="14" t="s">
        <v>25</v>
      </c>
      <c r="D16" s="31" t="s">
        <v>62</v>
      </c>
      <c r="E16" s="75">
        <v>200</v>
      </c>
      <c r="F16" s="103">
        <v>21.79</v>
      </c>
      <c r="G16" s="48">
        <v>105.76</v>
      </c>
      <c r="H16" s="96">
        <v>0.2</v>
      </c>
      <c r="I16" s="96">
        <v>0</v>
      </c>
      <c r="J16" s="96">
        <v>27.15</v>
      </c>
    </row>
    <row r="17" spans="1:10" x14ac:dyDescent="0.3">
      <c r="A17" s="4"/>
      <c r="B17" s="1" t="s">
        <v>16</v>
      </c>
      <c r="C17" s="14"/>
      <c r="D17" s="31" t="s">
        <v>30</v>
      </c>
      <c r="E17" s="88">
        <v>60</v>
      </c>
      <c r="F17" s="102">
        <v>5.07</v>
      </c>
      <c r="G17" s="49">
        <v>133.80000000000001</v>
      </c>
      <c r="H17" s="49">
        <v>4.47</v>
      </c>
      <c r="I17" s="49">
        <v>0.54</v>
      </c>
      <c r="J17" s="49">
        <v>29.31</v>
      </c>
    </row>
    <row r="18" spans="1:10" ht="15" thickBot="1" x14ac:dyDescent="0.35">
      <c r="A18" s="4"/>
      <c r="B18" s="12" t="s">
        <v>28</v>
      </c>
      <c r="C18" s="14"/>
      <c r="D18" s="31" t="s">
        <v>47</v>
      </c>
      <c r="E18" s="88">
        <v>100</v>
      </c>
      <c r="F18" s="102">
        <v>12.6</v>
      </c>
      <c r="G18" s="90">
        <v>38</v>
      </c>
      <c r="H18" s="97">
        <v>0.9</v>
      </c>
      <c r="I18" s="52">
        <v>0</v>
      </c>
      <c r="J18" s="52">
        <v>8.4</v>
      </c>
    </row>
    <row r="19" spans="1:10" x14ac:dyDescent="0.3">
      <c r="A19" s="4"/>
      <c r="B19" s="19"/>
      <c r="C19" s="19"/>
      <c r="D19" s="23"/>
      <c r="E19" s="27"/>
      <c r="F19" s="40"/>
      <c r="G19" s="57">
        <f>SUM(G12:G18)</f>
        <v>811.86999999999989</v>
      </c>
      <c r="H19" s="58">
        <f>SUM(H12:H18)</f>
        <v>26.81</v>
      </c>
      <c r="I19" s="59">
        <f>SUM(I12:I18)</f>
        <v>27.049999999999997</v>
      </c>
      <c r="J19" s="60">
        <f>SUM(J12:J18)</f>
        <v>112.5</v>
      </c>
    </row>
    <row r="20" spans="1:10" ht="15" thickBot="1" x14ac:dyDescent="0.35">
      <c r="A20" s="5"/>
      <c r="B20" s="38" t="s">
        <v>18</v>
      </c>
      <c r="C20" s="15"/>
      <c r="D20" s="16"/>
      <c r="E20" s="17"/>
      <c r="F20" s="41">
        <f>SUM(F4:F19)</f>
        <v>414.00000000000006</v>
      </c>
      <c r="G20" s="61">
        <f>SUM(G11+G19)</f>
        <v>1401.7999999999997</v>
      </c>
      <c r="H20" s="62">
        <f>SUM(H11+H19)</f>
        <v>45.98</v>
      </c>
      <c r="I20" s="57">
        <f>SUM(I11+I19)</f>
        <v>46.399999999999991</v>
      </c>
      <c r="J20" s="63">
        <f>SUM(J11+J19)</f>
        <v>195.51</v>
      </c>
    </row>
    <row r="33" spans="1:17" x14ac:dyDescent="0.3">
      <c r="A33" t="s">
        <v>0</v>
      </c>
      <c r="B33" s="116" t="s">
        <v>45</v>
      </c>
      <c r="C33" s="117"/>
      <c r="D33" s="117"/>
      <c r="E33" s="117"/>
      <c r="F33" s="117"/>
      <c r="G33" s="117"/>
      <c r="I33" t="s">
        <v>1</v>
      </c>
      <c r="J33" s="10">
        <v>45603</v>
      </c>
    </row>
    <row r="34" spans="1:17" ht="15" thickBot="1" x14ac:dyDescent="0.35">
      <c r="J34" s="108"/>
    </row>
    <row r="35" spans="1:17" ht="15" thickBot="1" x14ac:dyDescent="0.35">
      <c r="A35" s="7" t="s">
        <v>2</v>
      </c>
      <c r="B35" s="8" t="s">
        <v>3</v>
      </c>
      <c r="C35" s="8" t="s">
        <v>13</v>
      </c>
      <c r="D35" s="8" t="s">
        <v>4</v>
      </c>
      <c r="E35" s="24" t="s">
        <v>14</v>
      </c>
      <c r="F35" s="53" t="s">
        <v>5</v>
      </c>
      <c r="G35" s="54" t="s">
        <v>20</v>
      </c>
      <c r="H35" s="55" t="s">
        <v>6</v>
      </c>
      <c r="I35" s="24" t="s">
        <v>7</v>
      </c>
      <c r="J35" s="87" t="s">
        <v>8</v>
      </c>
    </row>
    <row r="36" spans="1:17" ht="15" thickBot="1" x14ac:dyDescent="0.35">
      <c r="A36" s="2" t="s">
        <v>36</v>
      </c>
      <c r="B36" s="3" t="s">
        <v>37</v>
      </c>
      <c r="C36" s="13" t="s">
        <v>49</v>
      </c>
      <c r="D36" s="31" t="s">
        <v>48</v>
      </c>
      <c r="E36" s="88">
        <v>78</v>
      </c>
      <c r="F36" s="102">
        <v>33.17</v>
      </c>
      <c r="G36" s="36">
        <v>9</v>
      </c>
      <c r="H36" s="105">
        <v>0.48</v>
      </c>
      <c r="I36" s="105">
        <v>0</v>
      </c>
      <c r="J36" s="46">
        <v>1.8</v>
      </c>
    </row>
    <row r="37" spans="1:17" x14ac:dyDescent="0.3">
      <c r="A37" s="4"/>
      <c r="B37" s="3" t="s">
        <v>38</v>
      </c>
      <c r="C37" s="14" t="s">
        <v>40</v>
      </c>
      <c r="D37" s="31" t="s">
        <v>54</v>
      </c>
      <c r="E37" s="88">
        <v>250</v>
      </c>
      <c r="F37" s="102">
        <v>13.76</v>
      </c>
      <c r="G37" s="47">
        <v>165.29</v>
      </c>
      <c r="H37" s="98">
        <v>6.36</v>
      </c>
      <c r="I37" s="98">
        <v>8.65</v>
      </c>
      <c r="J37" s="98">
        <v>21.18</v>
      </c>
    </row>
    <row r="38" spans="1:17" x14ac:dyDescent="0.3">
      <c r="A38" s="4"/>
      <c r="B38" s="1" t="s">
        <v>39</v>
      </c>
      <c r="C38" s="14" t="s">
        <v>66</v>
      </c>
      <c r="D38" s="31" t="s">
        <v>67</v>
      </c>
      <c r="E38" s="88">
        <v>100</v>
      </c>
      <c r="F38" s="102">
        <v>103.59</v>
      </c>
      <c r="G38" s="47">
        <v>236.4</v>
      </c>
      <c r="H38" s="95">
        <v>11.64</v>
      </c>
      <c r="I38" s="95">
        <v>14.03</v>
      </c>
      <c r="J38" s="95">
        <v>1.81</v>
      </c>
    </row>
    <row r="39" spans="1:17" ht="15" thickBot="1" x14ac:dyDescent="0.35">
      <c r="A39" s="4"/>
      <c r="B39" s="1" t="s">
        <v>17</v>
      </c>
      <c r="C39" s="15" t="s">
        <v>22</v>
      </c>
      <c r="D39" s="31" t="s">
        <v>21</v>
      </c>
      <c r="E39" s="88">
        <v>180</v>
      </c>
      <c r="F39" s="102">
        <v>31.99</v>
      </c>
      <c r="G39" s="47">
        <v>148.04</v>
      </c>
      <c r="H39" s="96">
        <v>3.07</v>
      </c>
      <c r="I39" s="96">
        <v>4.0999999999999996</v>
      </c>
      <c r="J39" s="96">
        <v>24</v>
      </c>
    </row>
    <row r="40" spans="1:17" ht="15" thickBot="1" x14ac:dyDescent="0.35">
      <c r="A40" s="5"/>
      <c r="B40" s="1" t="s">
        <v>15</v>
      </c>
      <c r="C40" s="14" t="s">
        <v>25</v>
      </c>
      <c r="D40" s="31" t="s">
        <v>62</v>
      </c>
      <c r="E40" s="75">
        <v>200</v>
      </c>
      <c r="F40" s="103">
        <v>21.79</v>
      </c>
      <c r="G40" s="48">
        <v>54.9</v>
      </c>
      <c r="H40" s="52">
        <v>0.19</v>
      </c>
      <c r="I40" s="52">
        <v>0</v>
      </c>
      <c r="J40" s="52">
        <v>13.63</v>
      </c>
      <c r="O40" s="83"/>
      <c r="P40" s="83"/>
      <c r="Q40" s="83"/>
    </row>
    <row r="41" spans="1:17" ht="15" thickBot="1" x14ac:dyDescent="0.35">
      <c r="A41" s="2"/>
      <c r="B41" s="12" t="s">
        <v>16</v>
      </c>
      <c r="C41" s="13"/>
      <c r="D41" s="31" t="s">
        <v>41</v>
      </c>
      <c r="E41" s="88">
        <v>40</v>
      </c>
      <c r="F41" s="102">
        <v>3.38</v>
      </c>
      <c r="G41" s="48">
        <v>110.5</v>
      </c>
      <c r="H41" s="49">
        <v>3.71</v>
      </c>
      <c r="I41" s="106">
        <v>0.45</v>
      </c>
      <c r="J41" s="49">
        <v>24.08</v>
      </c>
    </row>
    <row r="42" spans="1:17" ht="15" thickBot="1" x14ac:dyDescent="0.35">
      <c r="A42" s="4"/>
      <c r="B42" s="6" t="s">
        <v>28</v>
      </c>
      <c r="C42" s="14"/>
      <c r="D42" s="31" t="s">
        <v>64</v>
      </c>
      <c r="E42" s="88">
        <v>160</v>
      </c>
      <c r="F42" s="102">
        <v>40.32</v>
      </c>
      <c r="G42" s="90">
        <v>91</v>
      </c>
      <c r="H42" s="52">
        <v>1.5</v>
      </c>
      <c r="I42" s="107">
        <v>0</v>
      </c>
      <c r="J42" s="52">
        <v>22.4</v>
      </c>
    </row>
    <row r="43" spans="1:17" ht="15" thickBot="1" x14ac:dyDescent="0.35">
      <c r="A43" s="5"/>
      <c r="B43" s="15"/>
      <c r="C43" s="15"/>
      <c r="D43" s="30"/>
      <c r="E43" s="78"/>
      <c r="F43" s="79"/>
      <c r="G43" s="80">
        <f>SUM(G36:G42)</f>
        <v>815.13</v>
      </c>
      <c r="H43" s="81">
        <f>SUM(H36:H42)</f>
        <v>26.950000000000003</v>
      </c>
      <c r="I43" s="80">
        <f>SUM(I36:I42)</f>
        <v>27.23</v>
      </c>
      <c r="J43" s="82">
        <f>SUM(J36:J42)</f>
        <v>108.9</v>
      </c>
    </row>
    <row r="44" spans="1:17" ht="15" thickBot="1" x14ac:dyDescent="0.35">
      <c r="A44" s="4"/>
      <c r="B44" s="3" t="s">
        <v>12</v>
      </c>
      <c r="C44" s="14" t="s">
        <v>26</v>
      </c>
      <c r="D44" s="31" t="s">
        <v>59</v>
      </c>
      <c r="E44" s="88">
        <v>169</v>
      </c>
      <c r="F44" s="102">
        <v>132.53</v>
      </c>
      <c r="G44" s="36">
        <v>407.83</v>
      </c>
      <c r="H44" s="95">
        <v>15.1</v>
      </c>
      <c r="I44" s="95">
        <v>18.989999999999998</v>
      </c>
      <c r="J44" s="95">
        <v>38.44</v>
      </c>
    </row>
    <row r="45" spans="1:17" ht="15" thickBot="1" x14ac:dyDescent="0.35">
      <c r="A45" s="4"/>
      <c r="B45" s="1" t="s">
        <v>15</v>
      </c>
      <c r="C45" s="15" t="s">
        <v>46</v>
      </c>
      <c r="D45" s="31" t="s">
        <v>60</v>
      </c>
      <c r="E45" s="88">
        <v>200</v>
      </c>
      <c r="F45" s="102">
        <v>3.65</v>
      </c>
      <c r="G45" s="46">
        <v>54.9</v>
      </c>
      <c r="H45" s="96">
        <v>3.54</v>
      </c>
      <c r="I45" s="96">
        <v>2.4300000000000002</v>
      </c>
      <c r="J45" s="96">
        <v>23.46</v>
      </c>
    </row>
    <row r="46" spans="1:17" x14ac:dyDescent="0.3">
      <c r="A46" s="4"/>
      <c r="B46" s="1" t="s">
        <v>16</v>
      </c>
      <c r="C46" s="14"/>
      <c r="D46" s="31" t="s">
        <v>56</v>
      </c>
      <c r="E46" s="88">
        <v>20</v>
      </c>
      <c r="F46" s="102">
        <v>1.82</v>
      </c>
      <c r="G46" s="47">
        <v>89.2</v>
      </c>
      <c r="H46" s="49">
        <v>2.98</v>
      </c>
      <c r="I46" s="49">
        <v>0.36</v>
      </c>
      <c r="J46" s="49">
        <v>19.54</v>
      </c>
    </row>
    <row r="47" spans="1:17" ht="15" thickBot="1" x14ac:dyDescent="0.35">
      <c r="A47" s="4"/>
      <c r="B47" s="1" t="s">
        <v>28</v>
      </c>
      <c r="C47" s="15"/>
      <c r="D47" s="31" t="s">
        <v>55</v>
      </c>
      <c r="E47" s="88">
        <v>100</v>
      </c>
      <c r="F47" s="102">
        <v>28</v>
      </c>
      <c r="G47" s="48">
        <v>38</v>
      </c>
      <c r="H47" s="97">
        <v>0.9</v>
      </c>
      <c r="I47" s="52">
        <v>0</v>
      </c>
      <c r="J47" s="52">
        <v>11.4</v>
      </c>
    </row>
    <row r="48" spans="1:17" x14ac:dyDescent="0.3">
      <c r="A48" s="4"/>
      <c r="B48" s="21"/>
      <c r="C48" s="14"/>
      <c r="D48" s="31"/>
      <c r="E48" s="75"/>
      <c r="F48" s="103"/>
      <c r="G48" s="48"/>
      <c r="H48" s="96"/>
      <c r="I48" s="96"/>
      <c r="J48" s="96"/>
    </row>
    <row r="49" spans="1:10" ht="15" thickBot="1" x14ac:dyDescent="0.35">
      <c r="A49" s="4"/>
      <c r="B49" s="1"/>
      <c r="C49" s="14"/>
      <c r="D49" s="31"/>
      <c r="E49" s="88"/>
      <c r="F49" s="89"/>
      <c r="G49" s="52"/>
      <c r="H49" s="49"/>
      <c r="I49" s="49"/>
      <c r="J49" s="49"/>
    </row>
    <row r="50" spans="1:10" x14ac:dyDescent="0.3">
      <c r="A50" s="4"/>
      <c r="B50" s="12"/>
      <c r="C50" s="14"/>
      <c r="D50" s="31"/>
      <c r="E50" s="88"/>
      <c r="F50" s="102"/>
      <c r="G50" s="91"/>
      <c r="H50" s="101"/>
      <c r="I50" s="49"/>
      <c r="J50" s="49"/>
    </row>
    <row r="51" spans="1:10" x14ac:dyDescent="0.3">
      <c r="A51" s="4"/>
      <c r="B51" s="12"/>
      <c r="C51" s="19"/>
      <c r="D51" s="23"/>
      <c r="E51" s="74"/>
      <c r="F51" s="73"/>
      <c r="G51" s="73"/>
      <c r="H51" s="93"/>
      <c r="I51" s="94"/>
      <c r="J51" s="94"/>
    </row>
    <row r="52" spans="1:10" x14ac:dyDescent="0.3">
      <c r="A52" s="4"/>
      <c r="B52" s="19"/>
      <c r="C52" s="19"/>
      <c r="D52" s="22"/>
      <c r="E52" s="84"/>
      <c r="F52" s="85"/>
      <c r="G52" s="86">
        <f>SUM(G44:G51)</f>
        <v>589.92999999999995</v>
      </c>
      <c r="H52" s="72">
        <f>SUM(H44:H51)</f>
        <v>22.52</v>
      </c>
      <c r="I52" s="59">
        <f>SUM(I44:I51)</f>
        <v>21.779999999999998</v>
      </c>
      <c r="J52" s="92">
        <f>SUM(J44:J51)</f>
        <v>92.84</v>
      </c>
    </row>
    <row r="53" spans="1:10" ht="15" thickBot="1" x14ac:dyDescent="0.35">
      <c r="A53" s="5"/>
      <c r="B53" s="38" t="s">
        <v>18</v>
      </c>
      <c r="C53" s="15"/>
      <c r="D53" s="16"/>
      <c r="E53" s="17"/>
      <c r="F53" s="41">
        <f>SUM(F36:F51)</f>
        <v>413.99999999999994</v>
      </c>
      <c r="G53" s="61">
        <f>SUM(G52,G43)</f>
        <v>1405.06</v>
      </c>
      <c r="H53" s="62">
        <f>SUM(H52,H43)</f>
        <v>49.47</v>
      </c>
      <c r="I53" s="57">
        <f>SUM(I43+I52)</f>
        <v>49.01</v>
      </c>
      <c r="J53" s="63">
        <f>SUM(J43+J52)</f>
        <v>201.74</v>
      </c>
    </row>
    <row r="65" spans="1:10" x14ac:dyDescent="0.3">
      <c r="A65" t="s">
        <v>0</v>
      </c>
      <c r="B65" s="116" t="s">
        <v>44</v>
      </c>
      <c r="C65" s="117"/>
      <c r="D65" s="117"/>
      <c r="E65" s="117"/>
      <c r="F65" s="117"/>
      <c r="G65" s="117"/>
      <c r="I65" t="s">
        <v>1</v>
      </c>
      <c r="J65" s="10">
        <v>45603</v>
      </c>
    </row>
    <row r="66" spans="1:10" ht="15" thickBot="1" x14ac:dyDescent="0.35"/>
    <row r="67" spans="1:10" ht="15" thickBot="1" x14ac:dyDescent="0.35">
      <c r="A67" s="7" t="s">
        <v>2</v>
      </c>
      <c r="B67" s="8" t="s">
        <v>3</v>
      </c>
      <c r="C67" s="8" t="s">
        <v>13</v>
      </c>
      <c r="D67" s="8" t="s">
        <v>4</v>
      </c>
      <c r="E67" s="24" t="s">
        <v>14</v>
      </c>
      <c r="F67" s="53" t="s">
        <v>5</v>
      </c>
      <c r="G67" s="54" t="s">
        <v>20</v>
      </c>
      <c r="H67" s="55" t="s">
        <v>6</v>
      </c>
      <c r="I67" s="24" t="s">
        <v>7</v>
      </c>
      <c r="J67" s="87" t="s">
        <v>8</v>
      </c>
    </row>
    <row r="68" spans="1:10" ht="15" thickBot="1" x14ac:dyDescent="0.35">
      <c r="A68" s="2" t="s">
        <v>9</v>
      </c>
      <c r="B68" s="3"/>
      <c r="C68" s="13"/>
      <c r="D68" s="31"/>
      <c r="E68" s="36"/>
      <c r="F68" s="73"/>
      <c r="G68" s="35"/>
      <c r="H68" s="51"/>
      <c r="I68" s="51"/>
      <c r="J68" s="50"/>
    </row>
    <row r="69" spans="1:10" x14ac:dyDescent="0.3">
      <c r="A69" s="4"/>
      <c r="B69" s="3" t="s">
        <v>12</v>
      </c>
      <c r="C69" s="14" t="s">
        <v>50</v>
      </c>
      <c r="D69" s="31" t="s">
        <v>51</v>
      </c>
      <c r="E69" s="88">
        <v>236</v>
      </c>
      <c r="F69" s="102">
        <v>52.73</v>
      </c>
      <c r="G69" s="48">
        <v>320.44</v>
      </c>
      <c r="H69" s="98">
        <v>9.81</v>
      </c>
      <c r="I69" s="98">
        <v>11.77</v>
      </c>
      <c r="J69" s="98">
        <v>41.34</v>
      </c>
    </row>
    <row r="70" spans="1:10" ht="15" thickBot="1" x14ac:dyDescent="0.35">
      <c r="A70" s="4"/>
      <c r="B70" s="1" t="s">
        <v>15</v>
      </c>
      <c r="C70" s="15" t="s">
        <v>57</v>
      </c>
      <c r="D70" s="31" t="s">
        <v>58</v>
      </c>
      <c r="E70" s="88">
        <v>200</v>
      </c>
      <c r="F70" s="102">
        <v>6.29</v>
      </c>
      <c r="G70" s="52">
        <v>141.81</v>
      </c>
      <c r="H70" s="96">
        <v>3.54</v>
      </c>
      <c r="I70" s="96">
        <v>3.43</v>
      </c>
      <c r="J70" s="96">
        <v>23.46</v>
      </c>
    </row>
    <row r="71" spans="1:10" ht="15" thickBot="1" x14ac:dyDescent="0.35">
      <c r="A71" s="4"/>
      <c r="B71" s="1" t="s">
        <v>16</v>
      </c>
      <c r="C71" s="14"/>
      <c r="D71" s="31" t="s">
        <v>29</v>
      </c>
      <c r="E71" s="88">
        <v>40</v>
      </c>
      <c r="F71" s="102">
        <v>3.38</v>
      </c>
      <c r="G71" s="89">
        <v>223</v>
      </c>
      <c r="H71" s="52">
        <v>7.45</v>
      </c>
      <c r="I71" s="52">
        <v>0.9</v>
      </c>
      <c r="J71" s="52">
        <v>48.85</v>
      </c>
    </row>
    <row r="72" spans="1:10" ht="15" thickBot="1" x14ac:dyDescent="0.35">
      <c r="A72" s="5"/>
      <c r="B72" s="1" t="s">
        <v>28</v>
      </c>
      <c r="C72" s="15"/>
      <c r="D72" s="31" t="s">
        <v>55</v>
      </c>
      <c r="E72" s="88">
        <v>100</v>
      </c>
      <c r="F72" s="102">
        <v>28</v>
      </c>
      <c r="G72" s="48">
        <v>38</v>
      </c>
      <c r="H72" s="97">
        <v>0.9</v>
      </c>
      <c r="I72" s="52">
        <v>0</v>
      </c>
      <c r="J72" s="52">
        <v>11.4</v>
      </c>
    </row>
    <row r="73" spans="1:10" ht="15" thickBot="1" x14ac:dyDescent="0.35">
      <c r="A73" s="2"/>
      <c r="B73" s="6"/>
      <c r="C73" s="14"/>
      <c r="D73" s="31"/>
      <c r="E73" s="75"/>
      <c r="F73" s="76"/>
      <c r="G73" s="52"/>
      <c r="H73" s="52"/>
      <c r="I73" s="77"/>
      <c r="J73" s="52"/>
    </row>
    <row r="74" spans="1:10" ht="15" thickBot="1" x14ac:dyDescent="0.35">
      <c r="A74" s="4"/>
      <c r="B74" s="15"/>
      <c r="C74" s="15"/>
      <c r="D74" s="30"/>
      <c r="E74" s="78"/>
      <c r="F74" s="79"/>
      <c r="G74" s="80">
        <f>SUM(G69:G73)</f>
        <v>723.25</v>
      </c>
      <c r="H74" s="81">
        <f>SUM(H69:H73)</f>
        <v>21.7</v>
      </c>
      <c r="I74" s="80">
        <f>SUM(I69:I72)</f>
        <v>16.099999999999998</v>
      </c>
      <c r="J74" s="82">
        <f>SUM(J68:J73)</f>
        <v>125.05000000000001</v>
      </c>
    </row>
    <row r="75" spans="1:10" ht="15" thickBot="1" x14ac:dyDescent="0.35">
      <c r="A75" s="5"/>
      <c r="B75" s="20" t="s">
        <v>37</v>
      </c>
      <c r="C75" s="18" t="s">
        <v>52</v>
      </c>
      <c r="D75" s="31" t="s">
        <v>53</v>
      </c>
      <c r="E75" s="88">
        <v>131</v>
      </c>
      <c r="F75" s="102">
        <v>46.1</v>
      </c>
      <c r="G75" s="46">
        <v>105.68</v>
      </c>
      <c r="H75" s="99">
        <v>0.9</v>
      </c>
      <c r="I75" s="99">
        <v>9.99</v>
      </c>
      <c r="J75" s="99">
        <v>3.2</v>
      </c>
    </row>
    <row r="76" spans="1:10" x14ac:dyDescent="0.3">
      <c r="A76" s="4" t="s">
        <v>10</v>
      </c>
      <c r="B76" s="21" t="s">
        <v>11</v>
      </c>
      <c r="C76" s="14" t="s">
        <v>27</v>
      </c>
      <c r="D76" s="31" t="s">
        <v>54</v>
      </c>
      <c r="E76" s="88">
        <v>250</v>
      </c>
      <c r="F76" s="102">
        <v>13.76</v>
      </c>
      <c r="G76" s="47">
        <v>165.29</v>
      </c>
      <c r="H76" s="95">
        <v>9.36</v>
      </c>
      <c r="I76" s="95">
        <v>7.65</v>
      </c>
      <c r="J76" s="95">
        <v>21.18</v>
      </c>
    </row>
    <row r="77" spans="1:10" x14ac:dyDescent="0.3">
      <c r="A77" s="4"/>
      <c r="B77" s="21" t="s">
        <v>12</v>
      </c>
      <c r="C77" s="14" t="s">
        <v>61</v>
      </c>
      <c r="D77" s="31" t="s">
        <v>65</v>
      </c>
      <c r="E77" s="75">
        <v>100</v>
      </c>
      <c r="F77" s="103">
        <v>162.88</v>
      </c>
      <c r="G77" s="47">
        <v>175.08</v>
      </c>
      <c r="H77" s="100">
        <v>23.86</v>
      </c>
      <c r="I77" s="100">
        <v>7.52</v>
      </c>
      <c r="J77" s="100">
        <v>0.6</v>
      </c>
    </row>
    <row r="78" spans="1:10" x14ac:dyDescent="0.3">
      <c r="A78" s="4"/>
      <c r="B78" s="21" t="s">
        <v>17</v>
      </c>
      <c r="C78" s="14" t="s">
        <v>22</v>
      </c>
      <c r="D78" s="31" t="s">
        <v>21</v>
      </c>
      <c r="E78" s="88">
        <v>180</v>
      </c>
      <c r="F78" s="102">
        <v>31.99</v>
      </c>
      <c r="G78" s="47">
        <v>177.64</v>
      </c>
      <c r="H78" s="47">
        <v>3.68</v>
      </c>
      <c r="I78" s="47">
        <v>4.91</v>
      </c>
      <c r="J78" s="47">
        <v>28.8</v>
      </c>
    </row>
    <row r="79" spans="1:10" x14ac:dyDescent="0.3">
      <c r="A79" s="4"/>
      <c r="B79" s="21" t="s">
        <v>15</v>
      </c>
      <c r="C79" s="14" t="s">
        <v>25</v>
      </c>
      <c r="D79" s="31" t="s">
        <v>62</v>
      </c>
      <c r="E79" s="75">
        <v>200</v>
      </c>
      <c r="F79" s="103">
        <v>21.79</v>
      </c>
      <c r="G79" s="48">
        <v>92.53</v>
      </c>
      <c r="H79" s="96">
        <v>0.26</v>
      </c>
      <c r="I79" s="96">
        <v>0</v>
      </c>
      <c r="J79" s="96">
        <v>24.92</v>
      </c>
    </row>
    <row r="80" spans="1:10" ht="15" thickBot="1" x14ac:dyDescent="0.35">
      <c r="A80" s="4"/>
      <c r="B80" s="1" t="s">
        <v>16</v>
      </c>
      <c r="C80" s="14"/>
      <c r="D80" s="31" t="s">
        <v>31</v>
      </c>
      <c r="E80" s="88">
        <v>80</v>
      </c>
      <c r="F80" s="89">
        <v>6.76</v>
      </c>
      <c r="G80" s="52">
        <v>178.4</v>
      </c>
      <c r="H80" s="49">
        <v>5.96</v>
      </c>
      <c r="I80" s="49">
        <v>0.72</v>
      </c>
      <c r="J80" s="49">
        <v>39.08</v>
      </c>
    </row>
    <row r="81" spans="1:10" ht="15" thickBot="1" x14ac:dyDescent="0.35">
      <c r="A81" s="4"/>
      <c r="B81" s="12" t="s">
        <v>28</v>
      </c>
      <c r="C81" s="14"/>
      <c r="D81" s="31" t="s">
        <v>64</v>
      </c>
      <c r="E81" s="88">
        <v>160</v>
      </c>
      <c r="F81" s="102">
        <v>40.32</v>
      </c>
      <c r="G81" s="90">
        <v>38</v>
      </c>
      <c r="H81" s="101">
        <v>0.4</v>
      </c>
      <c r="I81" s="49">
        <v>10.7</v>
      </c>
      <c r="J81" s="49">
        <v>9</v>
      </c>
    </row>
    <row r="82" spans="1:10" x14ac:dyDescent="0.3">
      <c r="A82" s="4"/>
      <c r="B82" s="12"/>
      <c r="C82" s="19"/>
      <c r="D82" s="23"/>
      <c r="E82" s="74"/>
      <c r="F82" s="73"/>
      <c r="G82" s="73"/>
      <c r="H82" s="93"/>
      <c r="I82" s="94"/>
      <c r="J82" s="94"/>
    </row>
    <row r="83" spans="1:10" x14ac:dyDescent="0.3">
      <c r="A83" s="4"/>
      <c r="B83" s="19"/>
      <c r="C83" s="19"/>
      <c r="D83" s="22"/>
      <c r="E83" s="84"/>
      <c r="F83" s="85"/>
      <c r="G83" s="86">
        <f>SUM(G75:G82)</f>
        <v>932.62</v>
      </c>
      <c r="H83" s="72">
        <f>SUM(H75:H82)</f>
        <v>44.419999999999995</v>
      </c>
      <c r="I83" s="59">
        <f>SUM(I75:I82)</f>
        <v>41.489999999999995</v>
      </c>
      <c r="J83" s="92">
        <f>SUM(J75:J82)</f>
        <v>126.78</v>
      </c>
    </row>
    <row r="84" spans="1:10" ht="15" thickBot="1" x14ac:dyDescent="0.35">
      <c r="A84" s="4"/>
      <c r="B84" s="38" t="s">
        <v>18</v>
      </c>
      <c r="C84" s="15"/>
      <c r="D84" s="16"/>
      <c r="E84" s="17"/>
      <c r="F84" s="41">
        <f>SUM(F69:F82)</f>
        <v>414</v>
      </c>
      <c r="G84" s="61">
        <f>SUM(G83,G74)</f>
        <v>1655.87</v>
      </c>
      <c r="H84" s="62">
        <f>SUM(H83,H74)</f>
        <v>66.11999999999999</v>
      </c>
      <c r="I84" s="57">
        <f>SUM(I74+I83)</f>
        <v>57.589999999999989</v>
      </c>
      <c r="J84" s="63">
        <f>SUM(J74+J83)</f>
        <v>251.83</v>
      </c>
    </row>
    <row r="85" spans="1:10" ht="15" thickBot="1" x14ac:dyDescent="0.35">
      <c r="A85" s="5"/>
    </row>
  </sheetData>
  <mergeCells count="3">
    <mergeCell ref="B1:G1"/>
    <mergeCell ref="B33:G33"/>
    <mergeCell ref="B65:G65"/>
  </mergeCells>
  <pageMargins left="0.7" right="0.7" top="0.75" bottom="0.75" header="0.3" footer="0.3"/>
  <pageSetup paperSize="9" orientation="landscape" verticalDpi="0" r:id="rId1"/>
  <ignoredErrors>
    <ignoredError sqref="G11:I11 G19:I19 J19:J20 F20:I20 G43:I43 F53:G53 G52:J52 H53:K53 G74:J74 F84:G84 G83 H83:J8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2024-10-02T09:09:00Z</cp:lastPrinted>
  <dcterms:created xsi:type="dcterms:W3CDTF">2015-06-05T18:19:34Z</dcterms:created>
  <dcterms:modified xsi:type="dcterms:W3CDTF">2024-11-06T08:26:44Z</dcterms:modified>
</cp:coreProperties>
</file>