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4" l="1"/>
  <c r="G83" i="4"/>
  <c r="G84" i="4" s="1"/>
  <c r="G51" i="4" l="1"/>
  <c r="F52" i="4"/>
  <c r="F84" i="4"/>
  <c r="J83" i="4"/>
  <c r="I83" i="4"/>
  <c r="H83" i="4"/>
  <c r="J75" i="4"/>
  <c r="I75" i="4"/>
  <c r="I84" i="4" s="1"/>
  <c r="H75" i="4"/>
  <c r="J84" i="4" l="1"/>
  <c r="H84" i="4"/>
  <c r="J43" i="3"/>
  <c r="I43" i="3"/>
  <c r="H43" i="3"/>
  <c r="G43" i="3"/>
  <c r="F43" i="3"/>
  <c r="H51" i="4" l="1"/>
  <c r="I51" i="4"/>
  <c r="J51" i="4"/>
  <c r="F20" i="4" l="1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G52" i="4"/>
  <c r="I52" i="4"/>
  <c r="J52" i="4"/>
  <c r="H52" i="4"/>
  <c r="I20" i="4"/>
  <c r="H20" i="4"/>
  <c r="G20" i="4"/>
  <c r="J25" i="3"/>
  <c r="H25" i="3"/>
  <c r="G25" i="3"/>
  <c r="F25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<sst xmlns="http://schemas.openxmlformats.org/spreadsheetml/2006/main" count="222" uniqueCount="64">
  <si>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</si>
  <si>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</si>
  <si>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</si>
  <si>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</si>
  <si>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</si>
  <si>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</si>
  <si>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</si>
  <si>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</si>
  <si>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</si>
  <si>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</si>
  <si>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</si>
  <si>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</si>
  <si>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</si>
  <si>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</si>
  <si>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</si>
  <si>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</si>
  <si>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</si>
  <si>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</si>
  <si>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924/83</t>
  </si>
  <si>
    <t xml:space="preserve">закуска </t>
  </si>
  <si>
    <t xml:space="preserve">гарнир </t>
  </si>
  <si>
    <t>732/83</t>
  </si>
  <si>
    <t>179/83</t>
  </si>
  <si>
    <t xml:space="preserve">Итого </t>
  </si>
  <si>
    <t xml:space="preserve">Ккалл </t>
  </si>
  <si>
    <t>Ккалл</t>
  </si>
  <si>
    <t xml:space="preserve">Каша гречневая </t>
  </si>
  <si>
    <t>197/83</t>
  </si>
  <si>
    <t xml:space="preserve">1-4 класс </t>
  </si>
  <si>
    <t xml:space="preserve">5-11 класс </t>
  </si>
  <si>
    <t xml:space="preserve">2 блюдо </t>
  </si>
  <si>
    <t>637/83</t>
  </si>
  <si>
    <t xml:space="preserve">Салат из свежих овощей с зеленью </t>
  </si>
  <si>
    <t xml:space="preserve">61/83 </t>
  </si>
  <si>
    <t>1009/83</t>
  </si>
  <si>
    <t xml:space="preserve">Чай с сахаром </t>
  </si>
  <si>
    <t xml:space="preserve">927/83 </t>
  </si>
  <si>
    <t>Хлеб пшен/ржан 20/20</t>
  </si>
  <si>
    <t xml:space="preserve">Хлеб пшен/ржан 30/30 </t>
  </si>
  <si>
    <t>фрукт</t>
  </si>
  <si>
    <t xml:space="preserve">Обед </t>
  </si>
  <si>
    <t>1 смена</t>
  </si>
  <si>
    <t>2 смена</t>
  </si>
  <si>
    <t>1 - 2 смена</t>
  </si>
  <si>
    <t xml:space="preserve">1009/83 </t>
  </si>
  <si>
    <t>Хлеб пшен/ржан 30/30</t>
  </si>
  <si>
    <t>МБОУ СОШ № 6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</si>
  <si>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</si>
  <si>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</si>
  <si>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5-11 класс  1- 2 смена</t>
  </si>
  <si>
    <t>Щи из свежей капусты с говядиной со сметаной 250/25/10</t>
  </si>
  <si>
    <t xml:space="preserve">Азу по татарски  65/200 </t>
  </si>
  <si>
    <t>Котлета рубленая филе индейки</t>
  </si>
  <si>
    <t xml:space="preserve">Щи из свежей капусты с говядиной со сметаной 250/25/10 </t>
  </si>
  <si>
    <t xml:space="preserve">Яблоко </t>
  </si>
  <si>
    <t xml:space="preserve">Помидор свежий порциями </t>
  </si>
  <si>
    <t xml:space="preserve">Компот из груш </t>
  </si>
  <si>
    <t xml:space="preserve">Котлета рубленая из филе индейки  с соусом 24/50 </t>
  </si>
  <si>
    <t>Азу по татарски 60/200</t>
  </si>
  <si>
    <t xml:space="preserve">Киви </t>
  </si>
  <si>
    <t xml:space="preserve">Котлета рубленая из филе индейки  с соусом  50/50 </t>
  </si>
  <si>
    <t xml:space="preserve">Азу по татарски  75/200 </t>
  </si>
  <si>
    <t xml:space="preserve">Груша </t>
  </si>
  <si>
    <t xml:space="preserve">Щи из свежей капусты с говядиной со сметаной 250/35/10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</si>
</sst>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5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0" fontId="8" fillId="0" borderId="9" xfId="0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6" xfId="0" applyBorder="1"/>
    <xf numFmtId="0" fontId="7" fillId="0" borderId="1" xfId="0" applyFont="1" applyBorder="1"/>
    <xf numFmtId="0" fontId="1" fillId="0" borderId="28" xfId="0" applyFont="1" applyBorder="1"/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2" fontId="8" fillId="0" borderId="9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3" fillId="0" borderId="25" xfId="0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1" fillId="0" borderId="23" xfId="0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14" fontId="3" fillId="0" borderId="29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/>
    <xf numFmtId="2" fontId="6" fillId="0" borderId="1" xfId="0" applyNumberFormat="1" applyFont="1" applyFill="1" applyBorder="1" applyProtection="1">
      <protection locked="0"/>
    </xf>
    <xf numFmtId="0" fontId="1" fillId="0" borderId="15" xfId="0" applyNumberFormat="1" applyFont="1" applyBorder="1" applyAlignment="1">
      <alignment horizontal="right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</xf>
    <xf numFmtId="2" fontId="3" fillId="0" borderId="4" xfId="0" applyNumberFormat="1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5" xfId="0" applyNumberFormat="1" applyFont="1" applyFill="1" applyBorder="1" applyProtection="1">
      <protection locked="0"/>
    </xf>
    <xf numFmtId="0" fontId="6" fillId="0" borderId="32" xfId="0" applyNumberFormat="1" applyFont="1" applyFill="1" applyBorder="1" applyProtection="1">
      <protection locked="0"/>
    </xf>
    <xf numFmtId="0" fontId="0" fillId="0" borderId="2" xfId="0" applyBorder="1"/>
    <xf numFmtId="0" fontId="4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B1" workbookViewId="0">
      <selection activeCell="C18" sqref="C18:F23"/>
    </sheetView>
  </sheetViews>
  <sheetFormatPr defaultRowHeight="14.4" x14ac:dyDescent="0.3"/>
  <cols>
    <col min="1" max="1" width="8.109375" customWidth="1"/>
    <col min="3" max="3" width="7.6640625" customWidth="1"/>
    <col min="4" max="4" width="53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46</v>
      </c>
      <c r="C1" s="121"/>
      <c r="D1" s="122"/>
      <c r="F1" s="11" t="s">
        <v>28</v>
      </c>
      <c r="G1" s="100" t="s">
        <v>41</v>
      </c>
      <c r="I1" t="s">
        <v>1</v>
      </c>
      <c r="J1" s="10">
        <v>45604</v>
      </c>
    </row>
    <row r="2" spans="1:10" ht="15" thickBot="1" x14ac:dyDescent="0.35">
      <c r="D2" s="48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47" t="s">
        <v>15</v>
      </c>
      <c r="F3" s="28" t="s">
        <v>5</v>
      </c>
      <c r="G3" s="30" t="s">
        <v>24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55</v>
      </c>
      <c r="E4" s="37">
        <v>65</v>
      </c>
      <c r="F4" s="37">
        <v>26.59</v>
      </c>
      <c r="G4" s="22">
        <v>9</v>
      </c>
      <c r="H4" s="86">
        <v>0.48</v>
      </c>
      <c r="I4" s="86">
        <v>0</v>
      </c>
      <c r="J4" s="86">
        <v>1.8</v>
      </c>
    </row>
    <row r="5" spans="1:10" ht="15.75" customHeight="1" thickBot="1" x14ac:dyDescent="0.35">
      <c r="A5" s="4"/>
      <c r="B5" s="3" t="s">
        <v>13</v>
      </c>
      <c r="C5" s="52" t="s">
        <v>21</v>
      </c>
      <c r="D5" s="22" t="s">
        <v>52</v>
      </c>
      <c r="E5" s="37">
        <v>90</v>
      </c>
      <c r="F5" s="103">
        <v>113.99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18.39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44</v>
      </c>
      <c r="D7" s="32" t="s">
        <v>35</v>
      </c>
      <c r="E7" s="37">
        <v>200</v>
      </c>
      <c r="F7" s="103">
        <v>3.65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22"/>
      <c r="E10" s="73"/>
      <c r="F10" s="74"/>
      <c r="G10" s="75"/>
      <c r="H10" s="60"/>
      <c r="I10" s="76"/>
      <c r="J10" s="60"/>
    </row>
    <row r="11" spans="1:10" ht="15" thickBot="1" x14ac:dyDescent="0.35">
      <c r="A11" s="44" t="s">
        <v>23</v>
      </c>
      <c r="B11" s="15"/>
      <c r="C11" s="15"/>
      <c r="D11" s="31"/>
      <c r="E11" s="35"/>
      <c r="F11" s="41">
        <f>SUM(F4:F10)</f>
        <v>165.99999999999997</v>
      </c>
      <c r="G11" s="62">
        <f>SUM(G4:G10)</f>
        <v>587.29999999999995</v>
      </c>
      <c r="H11" s="63">
        <f>SUM(H4:H9)</f>
        <v>19.180000000000003</v>
      </c>
      <c r="I11" s="64">
        <f>SUM(I4:I10)</f>
        <v>19.349999999999998</v>
      </c>
      <c r="J11" s="65">
        <f>SUM(J4:J9)</f>
        <v>82.86</v>
      </c>
    </row>
    <row r="15" spans="1:10" x14ac:dyDescent="0.3">
      <c r="A15" t="s">
        <v>0</v>
      </c>
      <c r="B15" s="120" t="s">
        <v>46</v>
      </c>
      <c r="C15" s="121"/>
      <c r="D15" s="123"/>
      <c r="F15" s="11" t="s">
        <v>28</v>
      </c>
      <c r="G15" s="100" t="s">
        <v>42</v>
      </c>
      <c r="I15" t="s">
        <v>1</v>
      </c>
      <c r="J15" s="10">
        <v>45604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3" t="s">
        <v>15</v>
      </c>
      <c r="F17" s="28" t="s">
        <v>5</v>
      </c>
      <c r="G17" s="30" t="s">
        <v>25</v>
      </c>
      <c r="H17" s="29" t="s">
        <v>6</v>
      </c>
      <c r="I17" s="8" t="s">
        <v>7</v>
      </c>
      <c r="J17" s="9" t="s">
        <v>8</v>
      </c>
    </row>
    <row r="18" spans="1:10" ht="15" thickBot="1" x14ac:dyDescent="0.35">
      <c r="A18" s="2" t="s">
        <v>40</v>
      </c>
      <c r="B18" s="3" t="s">
        <v>19</v>
      </c>
      <c r="C18" s="13"/>
      <c r="D18" s="22" t="s">
        <v>55</v>
      </c>
      <c r="E18" s="37">
        <v>95</v>
      </c>
      <c r="F18" s="37">
        <v>38.68</v>
      </c>
      <c r="G18" s="73">
        <v>12</v>
      </c>
      <c r="H18" s="58">
        <v>0.64</v>
      </c>
      <c r="I18" s="58">
        <v>0</v>
      </c>
      <c r="J18" s="58">
        <v>2.4</v>
      </c>
    </row>
    <row r="19" spans="1:10" ht="15" thickBot="1" x14ac:dyDescent="0.35">
      <c r="A19" s="4"/>
      <c r="B19" s="20" t="s">
        <v>12</v>
      </c>
      <c r="C19" s="51" t="s">
        <v>27</v>
      </c>
      <c r="D19" s="32" t="s">
        <v>53</v>
      </c>
      <c r="E19" s="73">
        <v>285</v>
      </c>
      <c r="F19" s="54">
        <v>52.99</v>
      </c>
      <c r="G19" s="57">
        <v>148.97</v>
      </c>
      <c r="H19" s="86">
        <v>4.8899999999999997</v>
      </c>
      <c r="I19" s="86">
        <v>7.59</v>
      </c>
      <c r="J19" s="86">
        <v>14.55</v>
      </c>
    </row>
    <row r="20" spans="1:10" ht="15" thickBot="1" x14ac:dyDescent="0.35">
      <c r="A20" s="4"/>
      <c r="B20" s="3" t="s">
        <v>13</v>
      </c>
      <c r="C20" s="52" t="s">
        <v>21</v>
      </c>
      <c r="D20" s="22" t="s">
        <v>52</v>
      </c>
      <c r="E20" s="37">
        <v>90</v>
      </c>
      <c r="F20" s="103">
        <v>113.99</v>
      </c>
      <c r="G20" s="101">
        <v>221.6</v>
      </c>
      <c r="H20" s="87">
        <v>8.4499999999999993</v>
      </c>
      <c r="I20" s="87">
        <v>14.09</v>
      </c>
      <c r="J20" s="87">
        <v>12.83</v>
      </c>
    </row>
    <row r="21" spans="1:10" x14ac:dyDescent="0.3">
      <c r="A21" s="4"/>
      <c r="B21" s="3" t="s">
        <v>20</v>
      </c>
      <c r="C21" s="51" t="s">
        <v>22</v>
      </c>
      <c r="D21" s="22" t="s">
        <v>26</v>
      </c>
      <c r="E21" s="37">
        <v>150</v>
      </c>
      <c r="F21" s="103">
        <v>18.39</v>
      </c>
      <c r="G21" s="57">
        <v>221.57</v>
      </c>
      <c r="H21" s="88">
        <v>8.5299999999999994</v>
      </c>
      <c r="I21" s="88">
        <v>5.0199999999999996</v>
      </c>
      <c r="J21" s="88">
        <v>34.229999999999997</v>
      </c>
    </row>
    <row r="22" spans="1:10" ht="15" thickBot="1" x14ac:dyDescent="0.35">
      <c r="A22" s="5"/>
      <c r="B22" s="1" t="s">
        <v>16</v>
      </c>
      <c r="C22" s="51" t="s">
        <v>36</v>
      </c>
      <c r="D22" s="32" t="s">
        <v>56</v>
      </c>
      <c r="E22" s="37">
        <v>200</v>
      </c>
      <c r="F22" s="103">
        <v>20.57</v>
      </c>
      <c r="G22" s="58">
        <v>92.53</v>
      </c>
      <c r="H22" s="60">
        <v>0.26</v>
      </c>
      <c r="I22" s="60">
        <v>0</v>
      </c>
      <c r="J22" s="60">
        <v>24.92</v>
      </c>
    </row>
    <row r="23" spans="1:10" ht="15" thickBot="1" x14ac:dyDescent="0.35">
      <c r="A23" s="2"/>
      <c r="B23" s="1" t="s">
        <v>17</v>
      </c>
      <c r="C23" s="15"/>
      <c r="D23" s="22" t="s">
        <v>37</v>
      </c>
      <c r="E23" s="54">
        <v>40</v>
      </c>
      <c r="F23" s="103">
        <v>3.38</v>
      </c>
      <c r="G23" s="59">
        <v>110.5</v>
      </c>
      <c r="H23" s="59">
        <v>3.71</v>
      </c>
      <c r="I23" s="102">
        <v>0.45</v>
      </c>
      <c r="J23" s="59">
        <v>24.08</v>
      </c>
    </row>
    <row r="24" spans="1:10" ht="15" thickBot="1" x14ac:dyDescent="0.35">
      <c r="A24" s="4"/>
      <c r="B24" s="6"/>
      <c r="C24" s="14"/>
      <c r="D24" s="32"/>
      <c r="E24" s="22"/>
      <c r="F24" s="38"/>
      <c r="G24" s="26"/>
      <c r="H24" s="26"/>
      <c r="I24" s="46"/>
      <c r="J24" s="26"/>
    </row>
    <row r="25" spans="1:10" ht="15" thickBot="1" x14ac:dyDescent="0.35">
      <c r="A25" s="44" t="s">
        <v>23</v>
      </c>
      <c r="B25" s="15"/>
      <c r="C25" s="15"/>
      <c r="D25" s="31"/>
      <c r="E25" s="35"/>
      <c r="F25" s="41">
        <f>SUM(F18:F24)</f>
        <v>248</v>
      </c>
      <c r="G25" s="77">
        <f>SUM(G18:G24)</f>
        <v>807.17</v>
      </c>
      <c r="H25" s="64">
        <f>SUM(H18:H23)</f>
        <v>26.48</v>
      </c>
      <c r="I25" s="63">
        <f>SUM(I18:I23)</f>
        <v>27.15</v>
      </c>
      <c r="J25" s="65">
        <f>SUM(J18:J23)</f>
        <v>113.00999999999999</v>
      </c>
    </row>
    <row r="33" spans="1:10" x14ac:dyDescent="0.3">
      <c r="A33" t="s">
        <v>0</v>
      </c>
      <c r="B33" s="120" t="s">
        <v>46</v>
      </c>
      <c r="C33" s="121"/>
      <c r="D33" s="123"/>
      <c r="F33" s="11" t="s">
        <v>29</v>
      </c>
      <c r="G33" s="100" t="s">
        <v>43</v>
      </c>
      <c r="I33" t="s">
        <v>1</v>
      </c>
      <c r="J33" s="10">
        <v>45604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2"/>
      <c r="E36" s="22"/>
      <c r="F36" s="50"/>
      <c r="G36" s="36"/>
      <c r="H36" s="36"/>
      <c r="I36" s="36"/>
      <c r="J36" s="36"/>
    </row>
    <row r="37" spans="1:10" ht="15" thickBot="1" x14ac:dyDescent="0.35">
      <c r="A37" s="4"/>
      <c r="B37" s="3" t="s">
        <v>13</v>
      </c>
      <c r="C37" s="52" t="s">
        <v>21</v>
      </c>
      <c r="D37" s="22" t="s">
        <v>57</v>
      </c>
      <c r="E37" s="54">
        <v>74</v>
      </c>
      <c r="F37" s="103">
        <v>33.299999999999997</v>
      </c>
      <c r="G37" s="78">
        <v>144.71</v>
      </c>
      <c r="H37" s="110">
        <v>8.02</v>
      </c>
      <c r="I37" s="110">
        <v>6.82</v>
      </c>
      <c r="J37" s="110">
        <v>11.51</v>
      </c>
    </row>
    <row r="38" spans="1:10" x14ac:dyDescent="0.3">
      <c r="A38" s="4"/>
      <c r="B38" s="3" t="s">
        <v>20</v>
      </c>
      <c r="C38" s="51" t="s">
        <v>22</v>
      </c>
      <c r="D38" s="22" t="s">
        <v>26</v>
      </c>
      <c r="E38" s="54">
        <v>180</v>
      </c>
      <c r="F38" s="103">
        <v>22.07</v>
      </c>
      <c r="G38" s="78">
        <v>274.27999999999997</v>
      </c>
      <c r="H38" s="111">
        <v>10.24</v>
      </c>
      <c r="I38" s="111">
        <v>6.02</v>
      </c>
      <c r="J38" s="111">
        <v>53.08</v>
      </c>
    </row>
    <row r="39" spans="1:10" x14ac:dyDescent="0.3">
      <c r="A39" s="4"/>
      <c r="B39" s="1" t="s">
        <v>16</v>
      </c>
      <c r="C39" s="97" t="s">
        <v>34</v>
      </c>
      <c r="D39" s="32" t="s">
        <v>35</v>
      </c>
      <c r="E39" s="54">
        <v>200</v>
      </c>
      <c r="F39" s="103">
        <v>3.65</v>
      </c>
      <c r="G39" s="58">
        <v>54.9</v>
      </c>
      <c r="H39" s="112">
        <v>0.19</v>
      </c>
      <c r="I39" s="112">
        <v>0</v>
      </c>
      <c r="J39" s="112">
        <v>13.63</v>
      </c>
    </row>
    <row r="40" spans="1:10" ht="15" thickBot="1" x14ac:dyDescent="0.35">
      <c r="A40" s="5"/>
      <c r="B40" s="1" t="s">
        <v>17</v>
      </c>
      <c r="C40" s="15"/>
      <c r="D40" s="22" t="s">
        <v>37</v>
      </c>
      <c r="E40" s="37">
        <v>40</v>
      </c>
      <c r="F40" s="103">
        <v>3.38</v>
      </c>
      <c r="G40" s="39">
        <v>199.7</v>
      </c>
      <c r="H40" s="113">
        <v>6.69</v>
      </c>
      <c r="I40" s="113">
        <v>0.84</v>
      </c>
      <c r="J40" s="113">
        <v>43.62</v>
      </c>
    </row>
    <row r="41" spans="1:10" ht="15" thickBot="1" x14ac:dyDescent="0.35">
      <c r="A41" s="2"/>
      <c r="B41" s="12"/>
      <c r="C41" s="13"/>
      <c r="D41" s="32"/>
      <c r="E41" s="22"/>
      <c r="F41" s="38"/>
      <c r="G41" s="25"/>
      <c r="H41" s="25"/>
      <c r="I41" s="34"/>
      <c r="J41" s="25"/>
    </row>
    <row r="42" spans="1:10" ht="15" thickBot="1" x14ac:dyDescent="0.35">
      <c r="A42" s="4"/>
      <c r="B42" s="6"/>
      <c r="C42" s="14"/>
      <c r="D42" s="32"/>
      <c r="E42" s="22"/>
      <c r="F42" s="38"/>
      <c r="G42" s="26"/>
      <c r="H42" s="26"/>
      <c r="I42" s="46"/>
      <c r="J42" s="26"/>
    </row>
    <row r="43" spans="1:10" ht="15" thickBot="1" x14ac:dyDescent="0.35">
      <c r="A43" s="44" t="s">
        <v>23</v>
      </c>
      <c r="B43" s="15"/>
      <c r="C43" s="15"/>
      <c r="D43" s="31"/>
      <c r="E43" s="35"/>
      <c r="F43" s="41">
        <f>SUM(F36:F42)</f>
        <v>62.4</v>
      </c>
      <c r="G43" s="77">
        <f>SUM(G36:G42)</f>
        <v>673.58999999999992</v>
      </c>
      <c r="H43" s="64">
        <f>SUM(H36:H41)</f>
        <v>25.14</v>
      </c>
      <c r="I43" s="63">
        <f>SUM(I36:I41)</f>
        <v>13.68</v>
      </c>
      <c r="J43" s="65">
        <f>SUM(J36:J41)</f>
        <v>121.84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G11 F25:H25 I25 F43:J43" unlockedFormula="1"/>
    <ignoredError sqref="J11" formula="1"/>
    <ignoredError sqref="H11:I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31" workbookViewId="0">
      <selection activeCell="D81" sqref="D81"/>
    </sheetView>
  </sheetViews>
  <sheetFormatPr defaultRowHeight="14.4" x14ac:dyDescent="0.3"/>
  <cols>
    <col min="1" max="1" width="7.88671875" customWidth="1"/>
    <col min="2" max="2" width="8.33203125" customWidth="1"/>
    <col min="3" max="3" width="7.6640625" customWidth="1"/>
    <col min="4" max="4" width="53.5546875" customWidth="1"/>
    <col min="10" max="10" width="10.109375" bestFit="1" customWidth="1"/>
  </cols>
  <sheetData>
    <row r="1" spans="1:10" x14ac:dyDescent="0.3">
      <c r="A1" t="s">
        <v>0</v>
      </c>
      <c r="B1" s="124" t="s">
        <v>47</v>
      </c>
      <c r="C1" s="125"/>
      <c r="D1" s="125"/>
      <c r="E1" s="125"/>
      <c r="F1" s="125"/>
      <c r="G1" s="125"/>
      <c r="I1" t="s">
        <v>1</v>
      </c>
      <c r="J1" s="10">
        <v>45604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3" t="s">
        <v>15</v>
      </c>
      <c r="F3" s="28" t="s">
        <v>5</v>
      </c>
      <c r="G3" s="91" t="s">
        <v>25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55</v>
      </c>
      <c r="E4" s="37">
        <v>65</v>
      </c>
      <c r="F4" s="37">
        <v>26.59</v>
      </c>
      <c r="G4" s="22">
        <v>9</v>
      </c>
      <c r="H4" s="86">
        <v>0.48</v>
      </c>
      <c r="I4" s="86">
        <v>0</v>
      </c>
      <c r="J4" s="86">
        <v>1.8</v>
      </c>
    </row>
    <row r="5" spans="1:10" ht="14.25" customHeight="1" thickBot="1" x14ac:dyDescent="0.35">
      <c r="A5" s="4"/>
      <c r="B5" s="3" t="s">
        <v>13</v>
      </c>
      <c r="C5" s="52" t="s">
        <v>21</v>
      </c>
      <c r="D5" s="22" t="s">
        <v>52</v>
      </c>
      <c r="E5" s="37">
        <v>90</v>
      </c>
      <c r="F5" s="103">
        <v>113.99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18.39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44</v>
      </c>
      <c r="D7" s="32" t="s">
        <v>35</v>
      </c>
      <c r="E7" s="37">
        <v>200</v>
      </c>
      <c r="F7" s="103">
        <v>3.65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32"/>
      <c r="E10" s="22"/>
      <c r="F10" s="38"/>
      <c r="G10" s="26"/>
      <c r="H10" s="26"/>
      <c r="I10" s="33"/>
      <c r="J10" s="26"/>
    </row>
    <row r="11" spans="1:10" ht="15" thickBot="1" x14ac:dyDescent="0.35">
      <c r="A11" s="5"/>
      <c r="B11" s="15"/>
      <c r="C11" s="15"/>
      <c r="D11" s="31"/>
      <c r="E11" s="35"/>
      <c r="F11" s="41"/>
      <c r="G11" s="62">
        <f>SUM(G4:G10)</f>
        <v>587.29999999999995</v>
      </c>
      <c r="H11" s="63">
        <f>SUM(H4:H10)</f>
        <v>19.180000000000003</v>
      </c>
      <c r="I11" s="64">
        <f>SUM(I4:I10)</f>
        <v>19.349999999999998</v>
      </c>
      <c r="J11" s="65">
        <f>SUM(J4:J10)</f>
        <v>82.86</v>
      </c>
    </row>
    <row r="12" spans="1:10" x14ac:dyDescent="0.3">
      <c r="A12" s="4" t="s">
        <v>10</v>
      </c>
      <c r="B12" s="19" t="s">
        <v>11</v>
      </c>
      <c r="C12" s="52" t="s">
        <v>33</v>
      </c>
      <c r="D12" s="32" t="s">
        <v>32</v>
      </c>
      <c r="E12" s="79">
        <v>68</v>
      </c>
      <c r="F12" s="56">
        <v>28.64</v>
      </c>
      <c r="G12" s="55">
        <v>66.11</v>
      </c>
      <c r="H12" s="86">
        <v>0.39</v>
      </c>
      <c r="I12" s="86">
        <v>5.99</v>
      </c>
      <c r="J12" s="86">
        <v>4.6100000000000003</v>
      </c>
    </row>
    <row r="13" spans="1:10" x14ac:dyDescent="0.3">
      <c r="A13" s="4"/>
      <c r="B13" s="20" t="s">
        <v>12</v>
      </c>
      <c r="C13" s="51" t="s">
        <v>27</v>
      </c>
      <c r="D13" s="32" t="s">
        <v>50</v>
      </c>
      <c r="E13" s="79">
        <v>285</v>
      </c>
      <c r="F13" s="54">
        <v>52.99</v>
      </c>
      <c r="G13" s="57">
        <v>148.97</v>
      </c>
      <c r="H13" s="89">
        <v>7.89</v>
      </c>
      <c r="I13" s="89">
        <v>7.59</v>
      </c>
      <c r="J13" s="89">
        <v>14.55</v>
      </c>
    </row>
    <row r="14" spans="1:10" x14ac:dyDescent="0.3">
      <c r="A14" s="4"/>
      <c r="B14" s="20" t="s">
        <v>30</v>
      </c>
      <c r="C14" s="51" t="s">
        <v>31</v>
      </c>
      <c r="D14" s="32" t="s">
        <v>58</v>
      </c>
      <c r="E14" s="73">
        <v>260</v>
      </c>
      <c r="F14" s="73">
        <v>107.41</v>
      </c>
      <c r="G14" s="57">
        <v>384.86</v>
      </c>
      <c r="H14" s="87">
        <v>13.13</v>
      </c>
      <c r="I14" s="87">
        <v>13.13</v>
      </c>
      <c r="J14" s="87">
        <v>39.1</v>
      </c>
    </row>
    <row r="15" spans="1:10" x14ac:dyDescent="0.3">
      <c r="A15" s="4"/>
      <c r="B15" s="20" t="s">
        <v>16</v>
      </c>
      <c r="C15" s="51" t="s">
        <v>18</v>
      </c>
      <c r="D15" s="32" t="s">
        <v>56</v>
      </c>
      <c r="E15" s="73">
        <v>200</v>
      </c>
      <c r="F15" s="74">
        <v>20.57</v>
      </c>
      <c r="G15" s="58">
        <v>92</v>
      </c>
      <c r="H15" s="98">
        <v>0.15</v>
      </c>
      <c r="I15" s="98">
        <v>0</v>
      </c>
      <c r="J15" s="98">
        <v>25.91</v>
      </c>
    </row>
    <row r="16" spans="1:10" x14ac:dyDescent="0.3">
      <c r="A16" s="4"/>
      <c r="B16" s="1" t="s">
        <v>17</v>
      </c>
      <c r="C16" s="14"/>
      <c r="D16" s="22" t="s">
        <v>38</v>
      </c>
      <c r="E16" s="54">
        <v>60</v>
      </c>
      <c r="F16" s="103">
        <v>5.07</v>
      </c>
      <c r="G16" s="59">
        <v>133.80000000000001</v>
      </c>
      <c r="H16" s="59">
        <v>4.47</v>
      </c>
      <c r="I16" s="59">
        <v>0.54</v>
      </c>
      <c r="J16" s="59">
        <v>29.31</v>
      </c>
    </row>
    <row r="17" spans="1:10" x14ac:dyDescent="0.3">
      <c r="A17" s="4"/>
      <c r="B17" s="14" t="s">
        <v>39</v>
      </c>
      <c r="C17" s="14"/>
      <c r="D17" s="32" t="s">
        <v>59</v>
      </c>
      <c r="E17" s="94">
        <v>140</v>
      </c>
      <c r="F17" s="105">
        <v>33.32</v>
      </c>
      <c r="G17" s="96">
        <v>38</v>
      </c>
      <c r="H17" s="99">
        <v>0.8</v>
      </c>
      <c r="I17" s="59">
        <v>0</v>
      </c>
      <c r="J17" s="59">
        <v>8.6</v>
      </c>
    </row>
    <row r="18" spans="1:10" ht="16.2" thickBot="1" x14ac:dyDescent="0.35">
      <c r="A18" s="4"/>
      <c r="B18" s="20"/>
      <c r="C18" s="14"/>
      <c r="D18" s="32"/>
      <c r="E18" s="21"/>
      <c r="F18" s="24"/>
      <c r="G18" s="26"/>
      <c r="H18" s="53"/>
      <c r="I18" s="45"/>
      <c r="J18" s="45"/>
    </row>
    <row r="19" spans="1:10" x14ac:dyDescent="0.3">
      <c r="A19" s="4"/>
      <c r="B19" s="18"/>
      <c r="C19" s="18"/>
      <c r="D19" s="22"/>
      <c r="E19" s="27"/>
      <c r="F19" s="42"/>
      <c r="G19" s="66">
        <f>SUM(G12:G18)</f>
        <v>863.74</v>
      </c>
      <c r="H19" s="67">
        <f>SUM(H12:H18)</f>
        <v>26.83</v>
      </c>
      <c r="I19" s="68">
        <f>SUM(I12:I18)</f>
        <v>27.25</v>
      </c>
      <c r="J19" s="69">
        <f>SUM(J12:J18)</f>
        <v>122.08</v>
      </c>
    </row>
    <row r="20" spans="1:10" ht="15" thickBot="1" x14ac:dyDescent="0.35">
      <c r="A20" s="5"/>
      <c r="B20" s="40" t="s">
        <v>23</v>
      </c>
      <c r="C20" s="15"/>
      <c r="D20" s="16"/>
      <c r="E20" s="17"/>
      <c r="F20" s="43">
        <f>SUM(F4:F19)</f>
        <v>413.99999999999994</v>
      </c>
      <c r="G20" s="70">
        <f>SUM(G11+G19)</f>
        <v>1451.04</v>
      </c>
      <c r="H20" s="71">
        <f>SUM(H11+H19)</f>
        <v>46.010000000000005</v>
      </c>
      <c r="I20" s="66">
        <f>SUM(I11+I19)</f>
        <v>46.599999999999994</v>
      </c>
      <c r="J20" s="72">
        <f>SUM(J11+J19)</f>
        <v>204.94</v>
      </c>
    </row>
    <row r="32" spans="1:10" ht="28.5" customHeight="1" x14ac:dyDescent="0.3"/>
    <row r="33" spans="1:10" x14ac:dyDescent="0.3">
      <c r="A33" t="s">
        <v>0</v>
      </c>
      <c r="B33" s="124" t="s">
        <v>48</v>
      </c>
      <c r="C33" s="125"/>
      <c r="D33" s="125"/>
      <c r="E33" s="125"/>
      <c r="F33" s="125"/>
      <c r="G33" s="125"/>
      <c r="I33" t="s">
        <v>1</v>
      </c>
      <c r="J33" s="10">
        <v>45604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40</v>
      </c>
      <c r="B36" s="3" t="s">
        <v>19</v>
      </c>
      <c r="C36" s="13"/>
      <c r="D36" s="22" t="s">
        <v>55</v>
      </c>
      <c r="E36" s="37">
        <v>95</v>
      </c>
      <c r="F36" s="37">
        <v>38.68</v>
      </c>
      <c r="G36" s="73">
        <v>12</v>
      </c>
      <c r="H36" s="58">
        <v>0.64</v>
      </c>
      <c r="I36" s="58">
        <v>0</v>
      </c>
      <c r="J36" s="58">
        <v>2.4</v>
      </c>
    </row>
    <row r="37" spans="1:10" ht="15" thickBot="1" x14ac:dyDescent="0.35">
      <c r="A37" s="4"/>
      <c r="B37" s="20" t="s">
        <v>12</v>
      </c>
      <c r="C37" s="51" t="s">
        <v>27</v>
      </c>
      <c r="D37" s="32" t="s">
        <v>53</v>
      </c>
      <c r="E37" s="73">
        <v>285</v>
      </c>
      <c r="F37" s="54">
        <v>52.99</v>
      </c>
      <c r="G37" s="57">
        <v>148.97</v>
      </c>
      <c r="H37" s="86">
        <v>4.8899999999999997</v>
      </c>
      <c r="I37" s="86">
        <v>7.59</v>
      </c>
      <c r="J37" s="86">
        <v>14.55</v>
      </c>
    </row>
    <row r="38" spans="1:10" ht="15" thickBot="1" x14ac:dyDescent="0.35">
      <c r="A38" s="4"/>
      <c r="B38" s="3" t="s">
        <v>13</v>
      </c>
      <c r="C38" s="52" t="s">
        <v>21</v>
      </c>
      <c r="D38" s="22" t="s">
        <v>52</v>
      </c>
      <c r="E38" s="37">
        <v>90</v>
      </c>
      <c r="F38" s="103">
        <v>113.99</v>
      </c>
      <c r="G38" s="101">
        <v>221.6</v>
      </c>
      <c r="H38" s="87">
        <v>8.4499999999999993</v>
      </c>
      <c r="I38" s="87">
        <v>14.09</v>
      </c>
      <c r="J38" s="87">
        <v>12.83</v>
      </c>
    </row>
    <row r="39" spans="1:10" x14ac:dyDescent="0.3">
      <c r="A39" s="4"/>
      <c r="B39" s="3" t="s">
        <v>20</v>
      </c>
      <c r="C39" s="51" t="s">
        <v>22</v>
      </c>
      <c r="D39" s="22" t="s">
        <v>26</v>
      </c>
      <c r="E39" s="37">
        <v>150</v>
      </c>
      <c r="F39" s="103">
        <v>18.39</v>
      </c>
      <c r="G39" s="57">
        <v>221.57</v>
      </c>
      <c r="H39" s="88">
        <v>8.5299999999999994</v>
      </c>
      <c r="I39" s="88">
        <v>5.0199999999999996</v>
      </c>
      <c r="J39" s="88">
        <v>34.229999999999997</v>
      </c>
    </row>
    <row r="40" spans="1:10" ht="15" thickBot="1" x14ac:dyDescent="0.35">
      <c r="A40" s="5"/>
      <c r="B40" s="1" t="s">
        <v>16</v>
      </c>
      <c r="C40" s="51" t="s">
        <v>36</v>
      </c>
      <c r="D40" s="32" t="s">
        <v>56</v>
      </c>
      <c r="E40" s="37">
        <v>200</v>
      </c>
      <c r="F40" s="103">
        <v>20.57</v>
      </c>
      <c r="G40" s="58">
        <v>92.53</v>
      </c>
      <c r="H40" s="60">
        <v>0.26</v>
      </c>
      <c r="I40" s="60">
        <v>0</v>
      </c>
      <c r="J40" s="60">
        <v>24.92</v>
      </c>
    </row>
    <row r="41" spans="1:10" ht="15" thickBot="1" x14ac:dyDescent="0.35">
      <c r="A41" s="2"/>
      <c r="B41" s="1" t="s">
        <v>17</v>
      </c>
      <c r="C41" s="15"/>
      <c r="D41" s="22" t="s">
        <v>37</v>
      </c>
      <c r="E41" s="54">
        <v>40</v>
      </c>
      <c r="F41" s="103">
        <v>3.38</v>
      </c>
      <c r="G41" s="59">
        <v>110.5</v>
      </c>
      <c r="H41" s="59">
        <v>3.71</v>
      </c>
      <c r="I41" s="102">
        <v>0.45</v>
      </c>
      <c r="J41" s="59">
        <v>24.08</v>
      </c>
    </row>
    <row r="42" spans="1:10" ht="15" thickBot="1" x14ac:dyDescent="0.35">
      <c r="A42" s="4"/>
      <c r="B42" s="6"/>
      <c r="C42" s="14"/>
      <c r="D42" s="32"/>
      <c r="E42" s="73"/>
      <c r="F42" s="74"/>
      <c r="G42" s="60"/>
      <c r="H42" s="60"/>
      <c r="I42" s="80"/>
      <c r="J42" s="60"/>
    </row>
    <row r="43" spans="1:10" ht="15" thickBot="1" x14ac:dyDescent="0.35">
      <c r="A43" s="5"/>
      <c r="B43" s="15"/>
      <c r="C43" s="15"/>
      <c r="D43" s="31"/>
      <c r="E43" s="81"/>
      <c r="F43" s="82"/>
      <c r="G43" s="83">
        <f>SUM(G36:G42)</f>
        <v>807.17</v>
      </c>
      <c r="H43" s="106">
        <f>SUM(H36:H42)</f>
        <v>26.48</v>
      </c>
      <c r="I43" s="107">
        <f>SUM(I36:I42)</f>
        <v>27.15</v>
      </c>
      <c r="J43" s="108">
        <f>SUM(J36:J42)</f>
        <v>113.00999999999999</v>
      </c>
    </row>
    <row r="44" spans="1:10" x14ac:dyDescent="0.3">
      <c r="A44" s="4"/>
      <c r="B44" s="19" t="s">
        <v>11</v>
      </c>
      <c r="C44" s="52"/>
      <c r="D44" s="32" t="s">
        <v>32</v>
      </c>
      <c r="E44" s="37">
        <v>73</v>
      </c>
      <c r="F44" s="103">
        <v>30.49</v>
      </c>
      <c r="G44" s="39">
        <v>66.11</v>
      </c>
      <c r="H44" s="89">
        <v>0.39</v>
      </c>
      <c r="I44" s="89">
        <v>5.99</v>
      </c>
      <c r="J44" s="89">
        <v>4.6100000000000003</v>
      </c>
    </row>
    <row r="45" spans="1:10" x14ac:dyDescent="0.3">
      <c r="A45" s="4"/>
      <c r="B45" s="20" t="s">
        <v>30</v>
      </c>
      <c r="C45" s="51" t="s">
        <v>31</v>
      </c>
      <c r="D45" s="32" t="s">
        <v>51</v>
      </c>
      <c r="E45" s="73">
        <v>265</v>
      </c>
      <c r="F45" s="73">
        <v>114.19</v>
      </c>
      <c r="G45" s="57">
        <v>340.54</v>
      </c>
      <c r="H45" s="87">
        <v>18.899999999999999</v>
      </c>
      <c r="I45" s="87">
        <v>17.190000000000001</v>
      </c>
      <c r="J45" s="87">
        <v>29.1</v>
      </c>
    </row>
    <row r="46" spans="1:10" ht="15.75" customHeight="1" x14ac:dyDescent="0.3">
      <c r="A46" s="4"/>
      <c r="B46" s="20" t="s">
        <v>16</v>
      </c>
      <c r="C46" s="51" t="s">
        <v>44</v>
      </c>
      <c r="D46" s="32" t="s">
        <v>35</v>
      </c>
      <c r="E46" s="54">
        <v>200</v>
      </c>
      <c r="F46" s="56">
        <v>3.65</v>
      </c>
      <c r="G46" s="78">
        <v>92</v>
      </c>
      <c r="H46" s="88">
        <v>0.15</v>
      </c>
      <c r="I46" s="88">
        <v>0</v>
      </c>
      <c r="J46" s="88">
        <v>25.91</v>
      </c>
    </row>
    <row r="47" spans="1:10" x14ac:dyDescent="0.3">
      <c r="A47" s="4"/>
      <c r="B47" s="1" t="s">
        <v>17</v>
      </c>
      <c r="C47" s="14"/>
      <c r="D47" s="22" t="s">
        <v>45</v>
      </c>
      <c r="E47" s="54">
        <v>60</v>
      </c>
      <c r="F47" s="56">
        <v>5.07</v>
      </c>
      <c r="G47" s="78">
        <v>88.9</v>
      </c>
      <c r="H47" s="59">
        <v>4.47</v>
      </c>
      <c r="I47" s="59">
        <v>0.54</v>
      </c>
      <c r="J47" s="59">
        <v>29.31</v>
      </c>
    </row>
    <row r="48" spans="1:10" x14ac:dyDescent="0.3">
      <c r="A48" s="4"/>
      <c r="B48" s="14" t="s">
        <v>39</v>
      </c>
      <c r="C48" s="14"/>
      <c r="D48" s="32" t="s">
        <v>54</v>
      </c>
      <c r="E48" s="37">
        <v>100</v>
      </c>
      <c r="F48" s="56">
        <v>12.6</v>
      </c>
      <c r="G48" s="39">
        <v>32</v>
      </c>
      <c r="H48" s="99">
        <v>0.8</v>
      </c>
      <c r="I48" s="59">
        <v>0</v>
      </c>
      <c r="J48" s="59">
        <v>8.6</v>
      </c>
    </row>
    <row r="49" spans="1:10" ht="15" thickBot="1" x14ac:dyDescent="0.35">
      <c r="A49" s="4"/>
      <c r="B49" s="14"/>
      <c r="C49" s="14"/>
      <c r="D49" s="32"/>
      <c r="E49" s="94"/>
      <c r="F49" s="95"/>
      <c r="G49" s="96"/>
      <c r="H49" s="99"/>
      <c r="I49" s="59"/>
      <c r="J49" s="59"/>
    </row>
    <row r="50" spans="1:10" ht="18.600000000000001" thickBot="1" x14ac:dyDescent="0.35">
      <c r="A50" s="4"/>
      <c r="B50" s="12"/>
      <c r="C50" s="13"/>
      <c r="D50" s="49"/>
      <c r="E50" s="22"/>
      <c r="F50" s="90"/>
      <c r="G50" s="90"/>
      <c r="H50" s="92"/>
      <c r="I50" s="92"/>
      <c r="J50" s="92"/>
    </row>
    <row r="51" spans="1:10" x14ac:dyDescent="0.3">
      <c r="A51" s="4"/>
      <c r="B51" s="18"/>
      <c r="C51" s="18"/>
      <c r="D51" s="22"/>
      <c r="E51" s="27"/>
      <c r="F51" s="42"/>
      <c r="G51" s="104">
        <f>SUM(G44+G45+G46+G47+G48+G49+G50)</f>
        <v>619.55000000000007</v>
      </c>
      <c r="H51" s="67">
        <f>SUM(H44:H50)</f>
        <v>24.709999999999997</v>
      </c>
      <c r="I51" s="68">
        <f>SUM(I44:I50)</f>
        <v>23.72</v>
      </c>
      <c r="J51" s="69">
        <f>SUM(J44:J50)</f>
        <v>97.53</v>
      </c>
    </row>
    <row r="52" spans="1:10" ht="15" thickBot="1" x14ac:dyDescent="0.35">
      <c r="A52" s="5"/>
      <c r="B52" s="40" t="s">
        <v>23</v>
      </c>
      <c r="C52" s="15"/>
      <c r="D52" s="16"/>
      <c r="E52" s="17"/>
      <c r="F52" s="43">
        <f>SUM(F36:F51)</f>
        <v>414</v>
      </c>
      <c r="G52" s="70">
        <f>SUM(G43+G51)</f>
        <v>1426.72</v>
      </c>
      <c r="H52" s="71">
        <f>SUM(H43+H51)</f>
        <v>51.19</v>
      </c>
      <c r="I52" s="66">
        <f>SUM(I43+I51)</f>
        <v>50.87</v>
      </c>
      <c r="J52" s="72">
        <f>SUM(J43+J51)</f>
        <v>210.54</v>
      </c>
    </row>
    <row r="65" spans="1:10" x14ac:dyDescent="0.3">
      <c r="A65" t="s">
        <v>0</v>
      </c>
      <c r="B65" s="124" t="s">
        <v>49</v>
      </c>
      <c r="C65" s="125"/>
      <c r="D65" s="125"/>
      <c r="E65" s="125"/>
      <c r="F65" s="125"/>
      <c r="G65" s="125"/>
      <c r="I65" t="s">
        <v>1</v>
      </c>
      <c r="J65" s="10">
        <v>45604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3" t="s">
        <v>15</v>
      </c>
      <c r="F67" s="28" t="s">
        <v>5</v>
      </c>
      <c r="G67" s="30" t="s">
        <v>25</v>
      </c>
      <c r="H67" s="29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2"/>
      <c r="E68" s="37"/>
      <c r="F68" s="37"/>
      <c r="G68" s="36"/>
      <c r="H68" s="36"/>
      <c r="I68" s="36"/>
      <c r="J68" s="36"/>
    </row>
    <row r="69" spans="1:10" ht="15" thickBot="1" x14ac:dyDescent="0.35">
      <c r="A69" s="4"/>
      <c r="B69" s="3" t="s">
        <v>13</v>
      </c>
      <c r="C69" s="52" t="s">
        <v>21</v>
      </c>
      <c r="D69" s="22" t="s">
        <v>60</v>
      </c>
      <c r="E69" s="54">
        <v>100</v>
      </c>
      <c r="F69" s="103">
        <v>66.569999999999993</v>
      </c>
      <c r="G69" s="78">
        <v>144.71</v>
      </c>
      <c r="H69" s="110">
        <v>8.02</v>
      </c>
      <c r="I69" s="110">
        <v>6.82</v>
      </c>
      <c r="J69" s="110">
        <v>11.51</v>
      </c>
    </row>
    <row r="70" spans="1:10" x14ac:dyDescent="0.3">
      <c r="A70" s="4"/>
      <c r="B70" s="3" t="s">
        <v>20</v>
      </c>
      <c r="C70" s="51" t="s">
        <v>22</v>
      </c>
      <c r="D70" s="22" t="s">
        <v>26</v>
      </c>
      <c r="E70" s="54">
        <v>180</v>
      </c>
      <c r="F70" s="103">
        <v>22.07</v>
      </c>
      <c r="G70" s="78">
        <v>274.27999999999997</v>
      </c>
      <c r="H70" s="111">
        <v>10.24</v>
      </c>
      <c r="I70" s="111">
        <v>6.02</v>
      </c>
      <c r="J70" s="111">
        <v>53.08</v>
      </c>
    </row>
    <row r="71" spans="1:10" ht="14.25" customHeight="1" x14ac:dyDescent="0.3">
      <c r="A71" s="4"/>
      <c r="B71" s="1" t="s">
        <v>16</v>
      </c>
      <c r="C71" s="97" t="s">
        <v>34</v>
      </c>
      <c r="D71" s="32" t="s">
        <v>35</v>
      </c>
      <c r="E71" s="54">
        <v>200</v>
      </c>
      <c r="F71" s="103">
        <v>3.65</v>
      </c>
      <c r="G71" s="58">
        <v>54.9</v>
      </c>
      <c r="H71" s="112">
        <v>0.19</v>
      </c>
      <c r="I71" s="112">
        <v>0</v>
      </c>
      <c r="J71" s="112">
        <v>13.63</v>
      </c>
    </row>
    <row r="72" spans="1:10" ht="15" thickBot="1" x14ac:dyDescent="0.35">
      <c r="A72" s="5"/>
      <c r="B72" s="1" t="s">
        <v>17</v>
      </c>
      <c r="C72" s="15"/>
      <c r="D72" s="22" t="s">
        <v>37</v>
      </c>
      <c r="E72" s="37">
        <v>40</v>
      </c>
      <c r="F72" s="103">
        <v>3.38</v>
      </c>
      <c r="G72" s="39">
        <v>199.7</v>
      </c>
      <c r="H72" s="113">
        <v>6.69</v>
      </c>
      <c r="I72" s="113">
        <v>0.84</v>
      </c>
      <c r="J72" s="113">
        <v>43.62</v>
      </c>
    </row>
    <row r="73" spans="1:10" ht="15" thickBot="1" x14ac:dyDescent="0.35">
      <c r="A73" s="2"/>
      <c r="B73" s="12"/>
      <c r="C73" s="13"/>
      <c r="D73" s="22"/>
      <c r="E73" s="54"/>
      <c r="F73" s="56"/>
      <c r="G73" s="60"/>
      <c r="H73" s="61"/>
      <c r="I73" s="60"/>
      <c r="J73" s="60"/>
    </row>
    <row r="74" spans="1:10" ht="15" thickBot="1" x14ac:dyDescent="0.35">
      <c r="A74" s="4"/>
      <c r="B74" s="6"/>
      <c r="C74" s="14"/>
      <c r="D74" s="32"/>
      <c r="E74" s="73"/>
      <c r="F74" s="74"/>
      <c r="G74" s="60"/>
      <c r="H74" s="60"/>
      <c r="I74" s="80"/>
      <c r="J74" s="60"/>
    </row>
    <row r="75" spans="1:10" ht="15" thickBot="1" x14ac:dyDescent="0.35">
      <c r="A75" s="5"/>
      <c r="B75" s="15"/>
      <c r="C75" s="15"/>
      <c r="D75" s="31"/>
      <c r="E75" s="81"/>
      <c r="F75" s="82"/>
      <c r="G75" s="83">
        <f>SUM(G69:G74)</f>
        <v>673.58999999999992</v>
      </c>
      <c r="H75" s="84">
        <f>SUM(H68:H74)</f>
        <v>25.14</v>
      </c>
      <c r="I75" s="83">
        <f>SUM(I68:I74)</f>
        <v>13.68</v>
      </c>
      <c r="J75" s="85">
        <f>SUM(J68:J74)</f>
        <v>121.84</v>
      </c>
    </row>
    <row r="76" spans="1:10" x14ac:dyDescent="0.3">
      <c r="A76" s="4" t="s">
        <v>10</v>
      </c>
      <c r="B76" s="19" t="s">
        <v>11</v>
      </c>
      <c r="C76" s="52" t="s">
        <v>33</v>
      </c>
      <c r="D76" s="32" t="s">
        <v>32</v>
      </c>
      <c r="E76" s="79">
        <v>105</v>
      </c>
      <c r="F76" s="54">
        <v>57.91</v>
      </c>
      <c r="G76" s="55">
        <v>110.19</v>
      </c>
      <c r="H76" s="93">
        <v>0.65</v>
      </c>
      <c r="I76" s="93">
        <v>9.99</v>
      </c>
      <c r="J76" s="93">
        <v>4.3499999999999996</v>
      </c>
    </row>
    <row r="77" spans="1:10" x14ac:dyDescent="0.3">
      <c r="A77" s="4"/>
      <c r="B77" s="20" t="s">
        <v>12</v>
      </c>
      <c r="C77" s="51" t="s">
        <v>27</v>
      </c>
      <c r="D77" s="32" t="s">
        <v>63</v>
      </c>
      <c r="E77" s="79">
        <v>295</v>
      </c>
      <c r="F77" s="54">
        <v>66.72</v>
      </c>
      <c r="G77" s="57">
        <v>148.97</v>
      </c>
      <c r="H77" s="89">
        <v>8.89</v>
      </c>
      <c r="I77" s="89">
        <v>7.59</v>
      </c>
      <c r="J77" s="89">
        <v>14.55</v>
      </c>
    </row>
    <row r="78" spans="1:10" x14ac:dyDescent="0.3">
      <c r="A78" s="4"/>
      <c r="B78" s="20" t="s">
        <v>30</v>
      </c>
      <c r="C78" s="51" t="s">
        <v>31</v>
      </c>
      <c r="D78" s="32" t="s">
        <v>61</v>
      </c>
      <c r="E78" s="73">
        <v>275</v>
      </c>
      <c r="F78" s="73">
        <v>127.74</v>
      </c>
      <c r="G78" s="57">
        <v>384.86</v>
      </c>
      <c r="H78" s="87">
        <v>13.38</v>
      </c>
      <c r="I78" s="87">
        <v>13.13</v>
      </c>
      <c r="J78" s="87">
        <v>39.1</v>
      </c>
    </row>
    <row r="79" spans="1:10" x14ac:dyDescent="0.3">
      <c r="A79" s="4"/>
      <c r="B79" s="20" t="s">
        <v>16</v>
      </c>
      <c r="C79" s="51" t="s">
        <v>18</v>
      </c>
      <c r="D79" s="32" t="s">
        <v>56</v>
      </c>
      <c r="E79" s="73">
        <v>200</v>
      </c>
      <c r="F79" s="74">
        <v>20.57</v>
      </c>
      <c r="G79" s="58">
        <v>92</v>
      </c>
      <c r="H79" s="88">
        <v>0.26</v>
      </c>
      <c r="I79" s="88">
        <v>0</v>
      </c>
      <c r="J79" s="88">
        <v>24.92</v>
      </c>
    </row>
    <row r="80" spans="1:10" x14ac:dyDescent="0.3">
      <c r="A80" s="4"/>
      <c r="B80" s="1" t="s">
        <v>17</v>
      </c>
      <c r="C80" s="14"/>
      <c r="D80" s="22" t="s">
        <v>45</v>
      </c>
      <c r="E80" s="73">
        <v>60</v>
      </c>
      <c r="F80" s="103">
        <v>5.07</v>
      </c>
      <c r="G80" s="59">
        <v>178.4</v>
      </c>
      <c r="H80" s="59">
        <v>4.47</v>
      </c>
      <c r="I80" s="59">
        <v>0.54</v>
      </c>
      <c r="J80" s="59">
        <v>29.31</v>
      </c>
    </row>
    <row r="81" spans="1:10" x14ac:dyDescent="0.3">
      <c r="A81" s="4"/>
      <c r="B81" s="14"/>
      <c r="C81" s="14"/>
      <c r="D81" s="32"/>
      <c r="E81" s="73"/>
      <c r="F81" s="74"/>
      <c r="G81" s="59"/>
      <c r="H81" s="109"/>
      <c r="I81" s="59"/>
      <c r="J81" s="59"/>
    </row>
    <row r="82" spans="1:10" x14ac:dyDescent="0.3">
      <c r="A82" s="4"/>
      <c r="B82" s="14" t="s">
        <v>39</v>
      </c>
      <c r="C82" s="14"/>
      <c r="D82" s="32" t="s">
        <v>62</v>
      </c>
      <c r="E82" s="37">
        <v>160</v>
      </c>
      <c r="F82" s="95">
        <v>40.32</v>
      </c>
      <c r="G82" s="39">
        <v>32</v>
      </c>
      <c r="H82" s="99">
        <v>0.8</v>
      </c>
      <c r="I82" s="59">
        <v>0</v>
      </c>
      <c r="J82" s="59">
        <v>8.6</v>
      </c>
    </row>
    <row r="83" spans="1:10" x14ac:dyDescent="0.3">
      <c r="A83" s="4"/>
      <c r="B83" s="18"/>
      <c r="C83" s="18"/>
      <c r="D83" s="21"/>
      <c r="E83" s="27"/>
      <c r="F83" s="42"/>
      <c r="G83" s="114">
        <f>SUM(G76:G82)</f>
        <v>946.42</v>
      </c>
      <c r="H83" s="115">
        <f>SUM(H76:H82)</f>
        <v>28.450000000000003</v>
      </c>
      <c r="I83" s="68">
        <f>SUM(I76:I82)</f>
        <v>31.25</v>
      </c>
      <c r="J83" s="69">
        <f>SUM(J76:J82)</f>
        <v>120.83</v>
      </c>
    </row>
    <row r="84" spans="1:10" ht="15" thickBot="1" x14ac:dyDescent="0.35">
      <c r="A84" s="116"/>
      <c r="B84" s="117" t="s">
        <v>23</v>
      </c>
      <c r="C84" s="14"/>
      <c r="D84" s="118"/>
      <c r="E84" s="119"/>
      <c r="F84" s="104">
        <f>SUM(F69:F83)</f>
        <v>413.99999999999994</v>
      </c>
      <c r="G84" s="66">
        <f>SUM(G83,G75)</f>
        <v>1620.0099999999998</v>
      </c>
      <c r="H84" s="66">
        <f>SUM(H75+H83)</f>
        <v>53.59</v>
      </c>
      <c r="I84" s="66">
        <f>SUM(I75+I83)</f>
        <v>44.93</v>
      </c>
      <c r="J84" s="72">
        <f>SUM(J75+J83)</f>
        <v>242.67000000000002</v>
      </c>
    </row>
  </sheetData>
  <mergeCells count="3">
    <mergeCell ref="B1:G1"/>
    <mergeCell ref="B33:G33"/>
    <mergeCell ref="B65:G65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I52 J52 G51 G83:J83 F84:G84 G75:J75 H84:J84" unlockedFormula="1"/>
    <ignoredError sqref="J51 H51:I5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2024-03-06T04:46:28Z</cp:lastPrinted>
  <dcterms:created xsi:type="dcterms:W3CDTF">2015-06-05T18:19:34Z</dcterms:created>
  <dcterms:modified xsi:type="dcterms:W3CDTF">2024-11-07T05:21:06Z</dcterms:modified>
</cp:coreProperties>
</file>